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8475" tabRatio="963" firstSheet="5" activeTab="5"/>
  </bookViews>
  <sheets>
    <sheet name="сводный" sheetId="1" state="hidden" r:id="rId1"/>
    <sheet name="спортивное ориентирование" sheetId="2" state="hidden" r:id="rId2"/>
    <sheet name="конкурс" sheetId="3" state="hidden" r:id="rId3"/>
    <sheet name="общий результат" sheetId="4" state="hidden" r:id="rId4"/>
    <sheet name="ЗМК" sheetId="5" state="hidden" r:id="rId5"/>
    <sheet name="сводный протокол" sheetId="6" r:id="rId6"/>
  </sheets>
  <definedNames/>
  <calcPr fullCalcOnLoad="1"/>
</workbook>
</file>

<file path=xl/sharedStrings.xml><?xml version="1.0" encoding="utf-8"?>
<sst xmlns="http://schemas.openxmlformats.org/spreadsheetml/2006/main" count="194" uniqueCount="96">
  <si>
    <t>№ участника</t>
  </si>
  <si>
    <t>район</t>
  </si>
  <si>
    <t>Представитель команды</t>
  </si>
  <si>
    <t>время старта</t>
  </si>
  <si>
    <t>время финиша</t>
  </si>
  <si>
    <t>результат</t>
  </si>
  <si>
    <t>место</t>
  </si>
  <si>
    <t>общекомандный результат</t>
  </si>
  <si>
    <t>Городской туристский слёт работников образования, посвящённый Всемирному Дню туризма                                      ПРОТОКОЛ СТАРТА-ФИНИША НА ЭТАПЕ "СПОРТИВНОЕ ОРИЕНТИРОВАНИЕ"</t>
  </si>
  <si>
    <t>Городской туристский слёт работников образования, посвящённый Всемирному Дню туризма                                      ПРОТОКОЛ ЭТАПА "КОНКУРСНАЯ ПРОГРАММА"</t>
  </si>
  <si>
    <t>штраф</t>
  </si>
  <si>
    <t>Команда</t>
  </si>
  <si>
    <t>Судья этапа__________________________________</t>
  </si>
  <si>
    <t>переправа по бревну</t>
  </si>
  <si>
    <t>бивак</t>
  </si>
  <si>
    <t>поляна заданий</t>
  </si>
  <si>
    <t xml:space="preserve">Центральный </t>
  </si>
  <si>
    <t>Кировский</t>
  </si>
  <si>
    <t>Рудничный</t>
  </si>
  <si>
    <t>Ленинский</t>
  </si>
  <si>
    <t>Заводский</t>
  </si>
  <si>
    <t>Гл. Судья Зырянов С.А.___________________________________</t>
  </si>
  <si>
    <t>Гл. Секретарь Мецлер Н.Р.________________________________</t>
  </si>
  <si>
    <t>Гребнев Артём Николаевич</t>
  </si>
  <si>
    <t>Прожикин Евгений Геннадьевич</t>
  </si>
  <si>
    <t>Синдикас Вера Викторовна</t>
  </si>
  <si>
    <t>Рудн.</t>
  </si>
  <si>
    <t>Артемьева Юлия Петровна</t>
  </si>
  <si>
    <t>Лен-кий</t>
  </si>
  <si>
    <t>Мартынюк Александр Анатольевич</t>
  </si>
  <si>
    <t>Басаргина Екатерина Валерьевна</t>
  </si>
  <si>
    <t>Садовина Светлана Григорьевна</t>
  </si>
  <si>
    <t>Ранде Ирина Михайловна</t>
  </si>
  <si>
    <t>Сотникова Надежда Валентиновна</t>
  </si>
  <si>
    <t>Терехов  Павел Федосеевич</t>
  </si>
  <si>
    <t>ЗАЧЁТНАЯ КНИЖКА</t>
  </si>
  <si>
    <t xml:space="preserve"> ПРЕДСТАВИТЕЛЬ КОМАНДЫ___________________________________________</t>
  </si>
  <si>
    <t>№</t>
  </si>
  <si>
    <t>ЭТАП</t>
  </si>
  <si>
    <t>открытие этапа</t>
  </si>
  <si>
    <t>закрытие этапа</t>
  </si>
  <si>
    <t>время работы на этапе</t>
  </si>
  <si>
    <t>подпись судьи</t>
  </si>
  <si>
    <t>ЛАБИРИНТ</t>
  </si>
  <si>
    <t>БИВАК</t>
  </si>
  <si>
    <t>ПОЛЯНА ЗАДАНИЙ</t>
  </si>
  <si>
    <t>ОБЩИЙ РЕЗУЛЬТАТ</t>
  </si>
  <si>
    <t>Городской слёт работников образования, посвящённый Всемирному Дню туризма</t>
  </si>
  <si>
    <t>КОМАНДА (РАЙОН)____________________________________</t>
  </si>
  <si>
    <t>10 сентября 2011г. Сосновый Бор Рудничного района</t>
  </si>
  <si>
    <t>БРЕВНО</t>
  </si>
  <si>
    <t>ТРАНСПОРТИРОВКА ПОСТРАДАВШЕГО</t>
  </si>
  <si>
    <r>
      <t xml:space="preserve">ВРЕМЯ СТАРТА          </t>
    </r>
    <r>
      <rPr>
        <u val="single"/>
        <sz val="10"/>
        <rFont val="Arial Cyr"/>
        <family val="0"/>
      </rPr>
      <t xml:space="preserve">   </t>
    </r>
    <r>
      <rPr>
        <b/>
        <u val="single"/>
        <sz val="12"/>
        <rFont val="Arial Cyr"/>
        <family val="0"/>
      </rPr>
      <t xml:space="preserve"> 12.30</t>
    </r>
    <r>
      <rPr>
        <u val="single"/>
        <sz val="10"/>
        <rFont val="Arial Cyr"/>
        <family val="0"/>
      </rPr>
      <t xml:space="preserve"> </t>
    </r>
    <r>
      <rPr>
        <sz val="10"/>
        <rFont val="Arial Cyr"/>
        <family val="0"/>
      </rPr>
      <t xml:space="preserve">             </t>
    </r>
    <r>
      <rPr>
        <b/>
        <sz val="12"/>
        <rFont val="Arial Cyr"/>
        <family val="0"/>
      </rPr>
      <t xml:space="preserve">  </t>
    </r>
    <r>
      <rPr>
        <b/>
        <u val="single"/>
        <sz val="12"/>
        <rFont val="Arial Cyr"/>
        <family val="0"/>
      </rPr>
      <t xml:space="preserve">   ОКВ      1ч.</t>
    </r>
    <r>
      <rPr>
        <b/>
        <sz val="12"/>
        <rFont val="Arial Cyr"/>
        <family val="0"/>
      </rPr>
      <t xml:space="preserve">     </t>
    </r>
    <r>
      <rPr>
        <sz val="10"/>
        <rFont val="Arial Cyr"/>
        <family val="0"/>
      </rPr>
      <t xml:space="preserve">          ВРЕМЯ ФИНИША    </t>
    </r>
    <r>
      <rPr>
        <u val="single"/>
        <sz val="10"/>
        <rFont val="Arial Cyr"/>
        <family val="0"/>
      </rPr>
      <t xml:space="preserve"> </t>
    </r>
    <r>
      <rPr>
        <b/>
        <u val="single"/>
        <sz val="12"/>
        <rFont val="Arial Cyr"/>
        <family val="0"/>
      </rPr>
      <t xml:space="preserve"> 13.30</t>
    </r>
  </si>
  <si>
    <r>
      <t xml:space="preserve">ВРЕМЯ СТАРТА          </t>
    </r>
    <r>
      <rPr>
        <u val="single"/>
        <sz val="10"/>
        <rFont val="Arial Cyr"/>
        <family val="0"/>
      </rPr>
      <t xml:space="preserve">   </t>
    </r>
    <r>
      <rPr>
        <b/>
        <u val="single"/>
        <sz val="12"/>
        <rFont val="Arial Cyr"/>
        <family val="0"/>
      </rPr>
      <t xml:space="preserve"> 12.40</t>
    </r>
    <r>
      <rPr>
        <u val="single"/>
        <sz val="10"/>
        <rFont val="Arial Cyr"/>
        <family val="0"/>
      </rPr>
      <t xml:space="preserve"> </t>
    </r>
    <r>
      <rPr>
        <sz val="10"/>
        <rFont val="Arial Cyr"/>
        <family val="0"/>
      </rPr>
      <t xml:space="preserve">             </t>
    </r>
    <r>
      <rPr>
        <b/>
        <sz val="12"/>
        <rFont val="Arial Cyr"/>
        <family val="0"/>
      </rPr>
      <t xml:space="preserve">  </t>
    </r>
    <r>
      <rPr>
        <b/>
        <u val="single"/>
        <sz val="12"/>
        <rFont val="Arial Cyr"/>
        <family val="0"/>
      </rPr>
      <t xml:space="preserve">   ОКВ      1ч.</t>
    </r>
    <r>
      <rPr>
        <b/>
        <sz val="12"/>
        <rFont val="Arial Cyr"/>
        <family val="0"/>
      </rPr>
      <t xml:space="preserve">     </t>
    </r>
    <r>
      <rPr>
        <sz val="10"/>
        <rFont val="Arial Cyr"/>
        <family val="0"/>
      </rPr>
      <t xml:space="preserve">          ВРЕМЯ ФИНИША     </t>
    </r>
    <r>
      <rPr>
        <u val="single"/>
        <sz val="10"/>
        <rFont val="Arial Cyr"/>
        <family val="0"/>
      </rPr>
      <t xml:space="preserve"> </t>
    </r>
    <r>
      <rPr>
        <b/>
        <u val="single"/>
        <sz val="12"/>
        <rFont val="Arial Cyr"/>
        <family val="0"/>
      </rPr>
      <t xml:space="preserve"> 13.40</t>
    </r>
  </si>
  <si>
    <r>
      <t xml:space="preserve">ВРЕМЯ СТАРТА          </t>
    </r>
    <r>
      <rPr>
        <u val="single"/>
        <sz val="10"/>
        <rFont val="Arial Cyr"/>
        <family val="0"/>
      </rPr>
      <t xml:space="preserve">   </t>
    </r>
    <r>
      <rPr>
        <b/>
        <u val="single"/>
        <sz val="12"/>
        <rFont val="Arial Cyr"/>
        <family val="0"/>
      </rPr>
      <t xml:space="preserve"> 13.10</t>
    </r>
    <r>
      <rPr>
        <u val="single"/>
        <sz val="10"/>
        <rFont val="Arial Cyr"/>
        <family val="0"/>
      </rPr>
      <t xml:space="preserve"> </t>
    </r>
    <r>
      <rPr>
        <sz val="10"/>
        <rFont val="Arial Cyr"/>
        <family val="0"/>
      </rPr>
      <t xml:space="preserve">             </t>
    </r>
    <r>
      <rPr>
        <b/>
        <sz val="12"/>
        <rFont val="Arial Cyr"/>
        <family val="0"/>
      </rPr>
      <t xml:space="preserve">  </t>
    </r>
    <r>
      <rPr>
        <b/>
        <u val="single"/>
        <sz val="12"/>
        <rFont val="Arial Cyr"/>
        <family val="0"/>
      </rPr>
      <t xml:space="preserve">   ОКВ      1ч. </t>
    </r>
    <r>
      <rPr>
        <b/>
        <sz val="12"/>
        <rFont val="Arial Cyr"/>
        <family val="0"/>
      </rPr>
      <t xml:space="preserve">     </t>
    </r>
    <r>
      <rPr>
        <sz val="10"/>
        <rFont val="Arial Cyr"/>
        <family val="0"/>
      </rPr>
      <t xml:space="preserve">          ВРЕМЯ ФИНИША   </t>
    </r>
    <r>
      <rPr>
        <u val="single"/>
        <sz val="10"/>
        <rFont val="Arial Cyr"/>
        <family val="0"/>
      </rPr>
      <t xml:space="preserve"> </t>
    </r>
    <r>
      <rPr>
        <b/>
        <u val="single"/>
        <sz val="12"/>
        <rFont val="Arial Cyr"/>
        <family val="0"/>
      </rPr>
      <t xml:space="preserve"> 14.10</t>
    </r>
  </si>
  <si>
    <r>
      <t xml:space="preserve">ВРЕМЯ СТАРТА          </t>
    </r>
    <r>
      <rPr>
        <u val="single"/>
        <sz val="10"/>
        <rFont val="Arial Cyr"/>
        <family val="0"/>
      </rPr>
      <t xml:space="preserve">   </t>
    </r>
    <r>
      <rPr>
        <b/>
        <u val="single"/>
        <sz val="12"/>
        <rFont val="Arial Cyr"/>
        <family val="0"/>
      </rPr>
      <t xml:space="preserve"> 13.00</t>
    </r>
    <r>
      <rPr>
        <u val="single"/>
        <sz val="10"/>
        <rFont val="Arial Cyr"/>
        <family val="0"/>
      </rPr>
      <t xml:space="preserve"> </t>
    </r>
    <r>
      <rPr>
        <sz val="10"/>
        <rFont val="Arial Cyr"/>
        <family val="0"/>
      </rPr>
      <t xml:space="preserve">             </t>
    </r>
    <r>
      <rPr>
        <b/>
        <sz val="12"/>
        <rFont val="Arial Cyr"/>
        <family val="0"/>
      </rPr>
      <t xml:space="preserve">  </t>
    </r>
    <r>
      <rPr>
        <b/>
        <u val="single"/>
        <sz val="12"/>
        <rFont val="Arial Cyr"/>
        <family val="0"/>
      </rPr>
      <t xml:space="preserve">   ОКВ      1ч. </t>
    </r>
    <r>
      <rPr>
        <b/>
        <sz val="12"/>
        <rFont val="Arial Cyr"/>
        <family val="0"/>
      </rPr>
      <t xml:space="preserve">     </t>
    </r>
    <r>
      <rPr>
        <sz val="10"/>
        <rFont val="Arial Cyr"/>
        <family val="0"/>
      </rPr>
      <t xml:space="preserve">          ВРЕМЯ ФИНИША   </t>
    </r>
    <r>
      <rPr>
        <u val="single"/>
        <sz val="10"/>
        <rFont val="Arial Cyr"/>
        <family val="0"/>
      </rPr>
      <t xml:space="preserve"> </t>
    </r>
    <r>
      <rPr>
        <b/>
        <u val="single"/>
        <sz val="12"/>
        <rFont val="Arial Cyr"/>
        <family val="0"/>
      </rPr>
      <t xml:space="preserve"> 14.00</t>
    </r>
  </si>
  <si>
    <r>
      <t xml:space="preserve">ВРЕМЯ СТАРТА          </t>
    </r>
    <r>
      <rPr>
        <u val="single"/>
        <sz val="10"/>
        <rFont val="Arial Cyr"/>
        <family val="0"/>
      </rPr>
      <t xml:space="preserve">   </t>
    </r>
    <r>
      <rPr>
        <b/>
        <u val="single"/>
        <sz val="12"/>
        <rFont val="Arial Cyr"/>
        <family val="0"/>
      </rPr>
      <t xml:space="preserve"> 12.50</t>
    </r>
    <r>
      <rPr>
        <sz val="10"/>
        <rFont val="Arial Cyr"/>
        <family val="0"/>
      </rPr>
      <t xml:space="preserve">             </t>
    </r>
    <r>
      <rPr>
        <b/>
        <sz val="12"/>
        <rFont val="Arial Cyr"/>
        <family val="0"/>
      </rPr>
      <t xml:space="preserve">  </t>
    </r>
    <r>
      <rPr>
        <b/>
        <u val="single"/>
        <sz val="12"/>
        <rFont val="Arial Cyr"/>
        <family val="0"/>
      </rPr>
      <t xml:space="preserve">   ОКВ      1ч. </t>
    </r>
    <r>
      <rPr>
        <b/>
        <sz val="12"/>
        <rFont val="Arial Cyr"/>
        <family val="0"/>
      </rPr>
      <t xml:space="preserve">     </t>
    </r>
    <r>
      <rPr>
        <sz val="10"/>
        <rFont val="Arial Cyr"/>
        <family val="0"/>
      </rPr>
      <t xml:space="preserve">          ВРЕМЯ ФИНИША     </t>
    </r>
    <r>
      <rPr>
        <u val="single"/>
        <sz val="10"/>
        <rFont val="Arial Cyr"/>
        <family val="0"/>
      </rPr>
      <t xml:space="preserve"> </t>
    </r>
    <r>
      <rPr>
        <b/>
        <u val="single"/>
        <sz val="12"/>
        <rFont val="Arial Cyr"/>
        <family val="0"/>
      </rPr>
      <t xml:space="preserve"> 13.50</t>
    </r>
  </si>
  <si>
    <t>П</t>
  </si>
  <si>
    <t>общее время</t>
  </si>
  <si>
    <t>штрафное время</t>
  </si>
  <si>
    <t>Кошкин Андрей Семенович</t>
  </si>
  <si>
    <t>Колокольцов Алексей Георгиевич</t>
  </si>
  <si>
    <t>Остапенко Андрей Михайлович</t>
  </si>
  <si>
    <t>Волкова Мария Сергеевна</t>
  </si>
  <si>
    <t>Домненко Андрей Валентинович</t>
  </si>
  <si>
    <t>Дергачёва Алевтина Владимировна</t>
  </si>
  <si>
    <t>Общий результат</t>
  </si>
  <si>
    <t>Кожевников Вячеслав Петрович</t>
  </si>
  <si>
    <t>Бабин Егор Эдуардович</t>
  </si>
  <si>
    <t>Александрович Кристина Александровна</t>
  </si>
  <si>
    <t xml:space="preserve">                                     Городской туристский слёт работников образования, посвящённый Всемирному Дню туризма                                                        15.09.2012г.                                                                                 ПРЕДВАРИТЕЛЬНЫЙ  СВОДНЫЙ ПРОТОКОЛ КТМ</t>
  </si>
  <si>
    <t>Центральный</t>
  </si>
  <si>
    <t>Жидов Павел Владимирович</t>
  </si>
  <si>
    <t>Старкова Татьяна Николаевна</t>
  </si>
  <si>
    <t>№п/п</t>
  </si>
  <si>
    <t>Груздева Марина Викторовна</t>
  </si>
  <si>
    <t>Калинин Станислав Сергеевич</t>
  </si>
  <si>
    <t>Смолянинов Дмитрий Сергеевич</t>
  </si>
  <si>
    <t>Шведов Денис Викторович</t>
  </si>
  <si>
    <t>Афанасьев Руслан Петрович</t>
  </si>
  <si>
    <t>Лусников Андрей Александрович</t>
  </si>
  <si>
    <t>Ф.И.О. уч-ка</t>
  </si>
  <si>
    <t>Моисеев Святослав Павлович</t>
  </si>
  <si>
    <t>Марченко Раиса Сергеевна</t>
  </si>
  <si>
    <t>Раскидко Тамара Васильевна</t>
  </si>
  <si>
    <t>Черных Марина Игоревна</t>
  </si>
  <si>
    <t>Мельников Владимир Андреевич</t>
  </si>
  <si>
    <t>Центр.</t>
  </si>
  <si>
    <t>Кошкин Андрей Семёнович</t>
  </si>
  <si>
    <t>Заводск.</t>
  </si>
  <si>
    <t>Кир.</t>
  </si>
  <si>
    <t>дистанция -пешеходная -группа (место)</t>
  </si>
  <si>
    <t>конкурсная  программа (место)</t>
  </si>
  <si>
    <t>результат конкурсной  программы с учётом коэф. 0,3</t>
  </si>
  <si>
    <t>Лабиринт (место)</t>
  </si>
  <si>
    <t xml:space="preserve">        Городской туристский слёт работников образования, посвящённый Всемирному Дню туризма                                                                                                      23.09.2018г.   СВОДНЫЙ ПРОТОКОЛ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</si>
</sst>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h:mm:ss;@"/>
    <numFmt numFmtId="173" formatCode="h:mm;@"/>
    <numFmt numFmtId="174" formatCode="[$-F400]h:mm:ss\ AM/PM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u val="single"/>
      <sz val="10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172" fontId="0" fillId="0" borderId="10" xfId="0" applyNumberFormat="1" applyBorder="1" applyAlignment="1">
      <alignment horizontal="center" wrapText="1"/>
    </xf>
    <xf numFmtId="172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8" fillId="0" borderId="10" xfId="0" applyFont="1" applyBorder="1" applyAlignment="1">
      <alignment horizontal="right" wrapText="1"/>
    </xf>
    <xf numFmtId="0" fontId="8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10" xfId="0" applyFont="1" applyBorder="1" applyAlignment="1">
      <alignment horizontal="right" wrapText="1"/>
    </xf>
    <xf numFmtId="0" fontId="9" fillId="0" borderId="10" xfId="0" applyFont="1" applyBorder="1" applyAlignment="1">
      <alignment wrapText="1"/>
    </xf>
    <xf numFmtId="173" fontId="9" fillId="0" borderId="10" xfId="0" applyNumberFormat="1" applyFont="1" applyBorder="1" applyAlignment="1">
      <alignment horizontal="center"/>
    </xf>
    <xf numFmtId="21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" fontId="9" fillId="0" borderId="10" xfId="0" applyNumberFormat="1" applyFont="1" applyBorder="1" applyAlignment="1">
      <alignment horizontal="right"/>
    </xf>
    <xf numFmtId="0" fontId="10" fillId="0" borderId="10" xfId="0" applyFont="1" applyBorder="1" applyAlignment="1">
      <alignment horizontal="center" wrapText="1"/>
    </xf>
    <xf numFmtId="21" fontId="11" fillId="0" borderId="10" xfId="0" applyNumberFormat="1" applyFont="1" applyBorder="1" applyAlignment="1">
      <alignment horizontal="center" wrapText="1"/>
    </xf>
    <xf numFmtId="21" fontId="11" fillId="0" borderId="0" xfId="0" applyNumberFormat="1" applyFont="1" applyBorder="1" applyAlignment="1">
      <alignment horizontal="center" wrapText="1"/>
    </xf>
    <xf numFmtId="1" fontId="9" fillId="0" borderId="11" xfId="0" applyNumberFormat="1" applyFont="1" applyBorder="1" applyAlignment="1">
      <alignment horizontal="right" wrapText="1"/>
    </xf>
    <xf numFmtId="0" fontId="9" fillId="0" borderId="10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11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21" fontId="11" fillId="0" borderId="12" xfId="0" applyNumberFormat="1" applyFont="1" applyBorder="1" applyAlignment="1">
      <alignment wrapText="1"/>
    </xf>
    <xf numFmtId="21" fontId="11" fillId="0" borderId="10" xfId="0" applyNumberFormat="1" applyFont="1" applyBorder="1" applyAlignment="1">
      <alignment wrapText="1"/>
    </xf>
    <xf numFmtId="0" fontId="10" fillId="0" borderId="13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vertical="top" wrapText="1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10" fillId="0" borderId="0" xfId="0" applyFont="1" applyFill="1" applyBorder="1" applyAlignment="1">
      <alignment wrapText="1"/>
    </xf>
    <xf numFmtId="174" fontId="9" fillId="0" borderId="0" xfId="0" applyNumberFormat="1" applyFont="1" applyBorder="1" applyAlignment="1">
      <alignment horizontal="center" wrapText="1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172" fontId="0" fillId="0" borderId="0" xfId="0" applyNumberFormat="1" applyBorder="1" applyAlignment="1">
      <alignment/>
    </xf>
    <xf numFmtId="172" fontId="0" fillId="0" borderId="10" xfId="0" applyNumberFormat="1" applyFill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3" borderId="17" xfId="0" applyFill="1" applyBorder="1" applyAlignment="1">
      <alignment wrapText="1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172" fontId="10" fillId="0" borderId="0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1" fontId="15" fillId="34" borderId="10" xfId="0" applyNumberFormat="1" applyFont="1" applyFill="1" applyBorder="1" applyAlignment="1">
      <alignment horizontal="center" vertical="center" wrapText="1"/>
    </xf>
    <xf numFmtId="175" fontId="15" fillId="3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0" xfId="0" applyNumberFormat="1" applyBorder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11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3" fillId="0" borderId="22" xfId="0" applyFont="1" applyBorder="1" applyAlignment="1">
      <alignment horizontal="left" wrapText="1"/>
    </xf>
    <xf numFmtId="0" fontId="0" fillId="0" borderId="0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9" fillId="0" borderId="24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174" fontId="9" fillId="0" borderId="23" xfId="0" applyNumberFormat="1" applyFont="1" applyBorder="1" applyAlignment="1">
      <alignment horizontal="center" wrapText="1"/>
    </xf>
    <xf numFmtId="174" fontId="9" fillId="0" borderId="24" xfId="0" applyNumberFormat="1" applyFont="1" applyBorder="1" applyAlignment="1">
      <alignment horizont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J19" sqref="J19"/>
    </sheetView>
  </sheetViews>
  <sheetFormatPr defaultColWidth="9.00390625" defaultRowHeight="12.75"/>
  <cols>
    <col min="1" max="1" width="12.875" style="0" customWidth="1"/>
    <col min="2" max="2" width="39.125" style="0" customWidth="1"/>
    <col min="3" max="3" width="16.875" style="0" customWidth="1"/>
    <col min="4" max="4" width="13.75390625" style="0" customWidth="1"/>
    <col min="5" max="5" width="13.25390625" style="0" customWidth="1"/>
    <col min="6" max="6" width="12.625" style="0" customWidth="1"/>
    <col min="8" max="8" width="18.125" style="0" customWidth="1"/>
  </cols>
  <sheetData>
    <row r="1" spans="1:8" ht="30" customHeight="1">
      <c r="A1" s="75" t="s">
        <v>8</v>
      </c>
      <c r="B1" s="76"/>
      <c r="C1" s="76"/>
      <c r="D1" s="76"/>
      <c r="E1" s="76"/>
      <c r="F1" s="76"/>
      <c r="G1" s="76"/>
      <c r="H1" s="76"/>
    </row>
    <row r="2" spans="1:8" ht="25.5">
      <c r="A2" s="2" t="s">
        <v>1</v>
      </c>
      <c r="B2" s="2" t="s">
        <v>81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12.75">
      <c r="A3" s="71" t="s">
        <v>90</v>
      </c>
      <c r="B3" s="51" t="s">
        <v>25</v>
      </c>
      <c r="C3" s="71" t="s">
        <v>25</v>
      </c>
      <c r="D3" s="4">
        <v>0</v>
      </c>
      <c r="E3" s="4">
        <v>0</v>
      </c>
      <c r="F3" s="4">
        <f>E3-D3</f>
        <v>0</v>
      </c>
      <c r="G3" s="3"/>
      <c r="H3" s="74">
        <f>SUM(G3:G8)/6</f>
        <v>0</v>
      </c>
    </row>
    <row r="4" spans="1:8" ht="12.75">
      <c r="A4" s="72"/>
      <c r="B4" s="51" t="s">
        <v>73</v>
      </c>
      <c r="C4" s="72"/>
      <c r="D4" s="4">
        <v>0</v>
      </c>
      <c r="E4" s="4">
        <v>0</v>
      </c>
      <c r="F4" s="4">
        <f aca="true" t="shared" si="0" ref="F4:F32">E4-D4</f>
        <v>0</v>
      </c>
      <c r="G4" s="3"/>
      <c r="H4" s="74"/>
    </row>
    <row r="5" spans="1:8" ht="12.75">
      <c r="A5" s="72"/>
      <c r="B5" s="52" t="s">
        <v>23</v>
      </c>
      <c r="C5" s="72"/>
      <c r="D5" s="4">
        <v>0</v>
      </c>
      <c r="E5" s="4">
        <v>0</v>
      </c>
      <c r="F5" s="4">
        <f t="shared" si="0"/>
        <v>0</v>
      </c>
      <c r="G5" s="3"/>
      <c r="H5" s="74"/>
    </row>
    <row r="6" spans="1:8" ht="12.75">
      <c r="A6" s="72"/>
      <c r="B6" s="52" t="s">
        <v>24</v>
      </c>
      <c r="C6" s="72"/>
      <c r="D6" s="4">
        <v>0</v>
      </c>
      <c r="E6" s="4">
        <v>0</v>
      </c>
      <c r="F6" s="4">
        <f t="shared" si="0"/>
        <v>0</v>
      </c>
      <c r="G6" s="3"/>
      <c r="H6" s="74"/>
    </row>
    <row r="7" spans="1:8" ht="12.75">
      <c r="A7" s="72"/>
      <c r="B7" s="52" t="s">
        <v>61</v>
      </c>
      <c r="C7" s="72"/>
      <c r="D7" s="4">
        <v>0</v>
      </c>
      <c r="E7" s="4">
        <v>0</v>
      </c>
      <c r="F7" s="4">
        <f t="shared" si="0"/>
        <v>0</v>
      </c>
      <c r="G7" s="3"/>
      <c r="H7" s="74"/>
    </row>
    <row r="8" spans="1:8" ht="12.75">
      <c r="A8" s="73"/>
      <c r="B8" s="52" t="s">
        <v>72</v>
      </c>
      <c r="C8" s="73"/>
      <c r="D8" s="4">
        <v>0</v>
      </c>
      <c r="E8" s="4">
        <v>0</v>
      </c>
      <c r="F8" s="4">
        <f t="shared" si="0"/>
        <v>0</v>
      </c>
      <c r="G8" s="3"/>
      <c r="H8" s="74"/>
    </row>
    <row r="9" spans="1:8" ht="12.75">
      <c r="A9" s="71" t="s">
        <v>26</v>
      </c>
      <c r="B9" s="52" t="s">
        <v>62</v>
      </c>
      <c r="C9" s="71" t="s">
        <v>75</v>
      </c>
      <c r="D9" s="4">
        <v>0</v>
      </c>
      <c r="E9" s="4">
        <v>0</v>
      </c>
      <c r="F9" s="4">
        <f t="shared" si="0"/>
        <v>0</v>
      </c>
      <c r="G9" s="3"/>
      <c r="H9" s="74">
        <f>SUM(G9:G14)/6</f>
        <v>0</v>
      </c>
    </row>
    <row r="10" spans="1:8" ht="12.75">
      <c r="A10" s="72"/>
      <c r="B10" s="53" t="s">
        <v>76</v>
      </c>
      <c r="C10" s="72"/>
      <c r="D10" s="4">
        <v>0</v>
      </c>
      <c r="E10" s="4">
        <v>0</v>
      </c>
      <c r="F10" s="4">
        <f t="shared" si="0"/>
        <v>0</v>
      </c>
      <c r="G10" s="3"/>
      <c r="H10" s="74"/>
    </row>
    <row r="11" spans="1:8" ht="12.75">
      <c r="A11" s="72"/>
      <c r="B11" s="52" t="s">
        <v>77</v>
      </c>
      <c r="C11" s="72"/>
      <c r="D11" s="4">
        <v>0</v>
      </c>
      <c r="E11" s="4">
        <v>0</v>
      </c>
      <c r="F11" s="4">
        <f t="shared" si="0"/>
        <v>0</v>
      </c>
      <c r="G11" s="3"/>
      <c r="H11" s="74"/>
    </row>
    <row r="12" spans="1:8" ht="12.75">
      <c r="A12" s="72"/>
      <c r="B12" s="52" t="s">
        <v>78</v>
      </c>
      <c r="C12" s="72"/>
      <c r="D12" s="4">
        <v>0</v>
      </c>
      <c r="E12" s="4">
        <v>0</v>
      </c>
      <c r="F12" s="4">
        <f t="shared" si="0"/>
        <v>0</v>
      </c>
      <c r="G12" s="3"/>
      <c r="H12" s="74"/>
    </row>
    <row r="13" spans="1:8" ht="12.75">
      <c r="A13" s="72"/>
      <c r="B13" s="52" t="s">
        <v>27</v>
      </c>
      <c r="C13" s="72"/>
      <c r="D13" s="4">
        <v>0</v>
      </c>
      <c r="E13" s="4">
        <v>0</v>
      </c>
      <c r="F13" s="4">
        <f t="shared" si="0"/>
        <v>0</v>
      </c>
      <c r="G13" s="3"/>
      <c r="H13" s="74"/>
    </row>
    <row r="14" spans="1:8" ht="12.75">
      <c r="A14" s="73"/>
      <c r="B14" s="53" t="s">
        <v>63</v>
      </c>
      <c r="C14" s="73"/>
      <c r="D14" s="4">
        <v>0</v>
      </c>
      <c r="E14" s="4">
        <v>0</v>
      </c>
      <c r="F14" s="4">
        <f t="shared" si="0"/>
        <v>0</v>
      </c>
      <c r="G14" s="3"/>
      <c r="H14" s="74"/>
    </row>
    <row r="15" spans="1:8" ht="12.75" customHeight="1">
      <c r="A15" s="71" t="s">
        <v>28</v>
      </c>
      <c r="B15" s="51" t="s">
        <v>29</v>
      </c>
      <c r="C15" s="71" t="s">
        <v>65</v>
      </c>
      <c r="D15" s="4">
        <v>0</v>
      </c>
      <c r="E15" s="4">
        <v>0</v>
      </c>
      <c r="F15" s="4">
        <f t="shared" si="0"/>
        <v>0</v>
      </c>
      <c r="G15" s="3"/>
      <c r="H15" s="74">
        <f>SUM(G15:G20)/6</f>
        <v>0</v>
      </c>
    </row>
    <row r="16" spans="1:8" ht="12.75">
      <c r="A16" s="72"/>
      <c r="B16" s="51" t="s">
        <v>82</v>
      </c>
      <c r="C16" s="72"/>
      <c r="D16" s="4">
        <v>0</v>
      </c>
      <c r="E16" s="4">
        <v>0</v>
      </c>
      <c r="F16" s="4">
        <f t="shared" si="0"/>
        <v>0</v>
      </c>
      <c r="G16" s="3"/>
      <c r="H16" s="74"/>
    </row>
    <row r="17" spans="1:8" ht="12.75">
      <c r="A17" s="72"/>
      <c r="B17" s="51" t="s">
        <v>83</v>
      </c>
      <c r="C17" s="72"/>
      <c r="D17" s="4">
        <v>0</v>
      </c>
      <c r="E17" s="4">
        <v>0</v>
      </c>
      <c r="F17" s="4">
        <f t="shared" si="0"/>
        <v>0</v>
      </c>
      <c r="G17" s="3"/>
      <c r="H17" s="74"/>
    </row>
    <row r="18" spans="1:8" ht="12.75">
      <c r="A18" s="72"/>
      <c r="B18" s="51" t="s">
        <v>86</v>
      </c>
      <c r="C18" s="72"/>
      <c r="D18" s="4">
        <v>0</v>
      </c>
      <c r="E18" s="4">
        <v>0</v>
      </c>
      <c r="F18" s="4">
        <f t="shared" si="0"/>
        <v>0</v>
      </c>
      <c r="G18" s="3"/>
      <c r="H18" s="74"/>
    </row>
    <row r="19" spans="1:8" ht="12.75">
      <c r="A19" s="72"/>
      <c r="B19" s="51" t="s">
        <v>85</v>
      </c>
      <c r="C19" s="72"/>
      <c r="D19" s="4">
        <v>0</v>
      </c>
      <c r="E19" s="4">
        <v>0</v>
      </c>
      <c r="F19" s="4">
        <f t="shared" si="0"/>
        <v>0</v>
      </c>
      <c r="G19" s="3"/>
      <c r="H19" s="74"/>
    </row>
    <row r="20" spans="1:8" ht="12.75">
      <c r="A20" s="73"/>
      <c r="B20" s="51" t="s">
        <v>84</v>
      </c>
      <c r="C20" s="73"/>
      <c r="D20" s="4">
        <v>0</v>
      </c>
      <c r="E20" s="4">
        <v>0</v>
      </c>
      <c r="F20" s="4">
        <f t="shared" si="0"/>
        <v>0</v>
      </c>
      <c r="G20" s="3"/>
      <c r="H20" s="74"/>
    </row>
    <row r="21" spans="1:8" ht="16.5" customHeight="1">
      <c r="A21" s="71" t="s">
        <v>87</v>
      </c>
      <c r="B21" s="52" t="s">
        <v>60</v>
      </c>
      <c r="C21" s="71" t="s">
        <v>88</v>
      </c>
      <c r="D21" s="4">
        <v>0</v>
      </c>
      <c r="E21" s="4">
        <v>0</v>
      </c>
      <c r="F21" s="4">
        <f t="shared" si="0"/>
        <v>0</v>
      </c>
      <c r="G21" s="3"/>
      <c r="H21" s="74">
        <f>SUM(G21:G26)/6</f>
        <v>0</v>
      </c>
    </row>
    <row r="22" spans="1:8" ht="15.75" customHeight="1">
      <c r="A22" s="72"/>
      <c r="B22" s="52" t="s">
        <v>69</v>
      </c>
      <c r="C22" s="72"/>
      <c r="D22" s="4">
        <v>0</v>
      </c>
      <c r="E22" s="4">
        <v>0</v>
      </c>
      <c r="F22" s="4">
        <f t="shared" si="0"/>
        <v>0</v>
      </c>
      <c r="G22" s="3"/>
      <c r="H22" s="74"/>
    </row>
    <row r="23" spans="1:8" ht="13.5" customHeight="1">
      <c r="A23" s="72"/>
      <c r="B23" s="52" t="s">
        <v>68</v>
      </c>
      <c r="C23" s="72"/>
      <c r="D23" s="4">
        <v>0</v>
      </c>
      <c r="E23" s="4">
        <v>0</v>
      </c>
      <c r="F23" s="4">
        <f t="shared" si="0"/>
        <v>0</v>
      </c>
      <c r="G23" s="3"/>
      <c r="H23" s="74"/>
    </row>
    <row r="24" spans="1:8" ht="13.5" customHeight="1">
      <c r="A24" s="72"/>
      <c r="B24" s="52" t="s">
        <v>30</v>
      </c>
      <c r="C24" s="72"/>
      <c r="D24" s="4">
        <v>0</v>
      </c>
      <c r="E24" s="4">
        <v>0</v>
      </c>
      <c r="F24" s="4">
        <f t="shared" si="0"/>
        <v>0</v>
      </c>
      <c r="G24" s="3"/>
      <c r="H24" s="74"/>
    </row>
    <row r="25" spans="1:8" ht="12" customHeight="1">
      <c r="A25" s="72"/>
      <c r="B25" s="52" t="s">
        <v>64</v>
      </c>
      <c r="C25" s="72"/>
      <c r="D25" s="4">
        <v>0</v>
      </c>
      <c r="E25" s="4">
        <v>0</v>
      </c>
      <c r="F25" s="4">
        <f t="shared" si="0"/>
        <v>0</v>
      </c>
      <c r="G25" s="1"/>
      <c r="H25" s="74"/>
    </row>
    <row r="26" spans="1:8" ht="12.75" customHeight="1">
      <c r="A26" s="73"/>
      <c r="B26" s="52" t="s">
        <v>67</v>
      </c>
      <c r="C26" s="73"/>
      <c r="D26" s="4">
        <v>0</v>
      </c>
      <c r="E26" s="4">
        <v>0</v>
      </c>
      <c r="F26" s="4">
        <f t="shared" si="0"/>
        <v>0</v>
      </c>
      <c r="G26" s="1"/>
      <c r="H26" s="74"/>
    </row>
    <row r="27" spans="1:8" ht="12.75" customHeight="1">
      <c r="A27" s="68" t="s">
        <v>89</v>
      </c>
      <c r="B27" s="52" t="s">
        <v>80</v>
      </c>
      <c r="C27" s="68"/>
      <c r="D27" s="4">
        <v>0</v>
      </c>
      <c r="E27" s="4">
        <v>0</v>
      </c>
      <c r="F27" s="4">
        <f t="shared" si="0"/>
        <v>0</v>
      </c>
      <c r="G27" s="1"/>
      <c r="H27" s="74">
        <f>SUM(G27:G32)/6</f>
        <v>0</v>
      </c>
    </row>
    <row r="28" spans="1:8" ht="12.75">
      <c r="A28" s="69"/>
      <c r="B28" s="52" t="s">
        <v>34</v>
      </c>
      <c r="C28" s="69"/>
      <c r="D28" s="4">
        <v>0</v>
      </c>
      <c r="E28" s="4">
        <v>0</v>
      </c>
      <c r="F28" s="4">
        <f t="shared" si="0"/>
        <v>0</v>
      </c>
      <c r="G28" s="1"/>
      <c r="H28" s="74"/>
    </row>
    <row r="29" spans="1:8" ht="12.75">
      <c r="A29" s="69"/>
      <c r="B29" s="52" t="s">
        <v>79</v>
      </c>
      <c r="C29" s="69"/>
      <c r="D29" s="4">
        <v>0</v>
      </c>
      <c r="E29" s="4">
        <v>0</v>
      </c>
      <c r="F29" s="4">
        <f t="shared" si="0"/>
        <v>0</v>
      </c>
      <c r="G29" s="1"/>
      <c r="H29" s="74"/>
    </row>
    <row r="30" spans="1:8" ht="12.75">
      <c r="A30" s="69"/>
      <c r="B30" s="52" t="s">
        <v>31</v>
      </c>
      <c r="C30" s="69"/>
      <c r="D30" s="4">
        <v>0</v>
      </c>
      <c r="E30" s="4">
        <v>0</v>
      </c>
      <c r="F30" s="4">
        <f t="shared" si="0"/>
        <v>0</v>
      </c>
      <c r="G30" s="1"/>
      <c r="H30" s="74"/>
    </row>
    <row r="31" spans="1:8" ht="12.75">
      <c r="A31" s="69"/>
      <c r="B31" s="52" t="s">
        <v>32</v>
      </c>
      <c r="C31" s="69"/>
      <c r="D31" s="4">
        <v>0</v>
      </c>
      <c r="E31" s="4">
        <v>0</v>
      </c>
      <c r="F31" s="4">
        <f t="shared" si="0"/>
        <v>0</v>
      </c>
      <c r="G31" s="1"/>
      <c r="H31" s="74"/>
    </row>
    <row r="32" spans="1:8" ht="12.75">
      <c r="A32" s="70"/>
      <c r="B32" s="52" t="s">
        <v>33</v>
      </c>
      <c r="C32" s="70"/>
      <c r="D32" s="4">
        <v>0</v>
      </c>
      <c r="E32" s="4">
        <v>0</v>
      </c>
      <c r="F32" s="4">
        <f t="shared" si="0"/>
        <v>0</v>
      </c>
      <c r="G32" s="1"/>
      <c r="H32" s="74"/>
    </row>
    <row r="34" spans="1:5" ht="12.75">
      <c r="A34" s="67" t="s">
        <v>12</v>
      </c>
      <c r="B34" s="67"/>
      <c r="C34" s="67"/>
      <c r="D34" s="67"/>
      <c r="E34" s="67"/>
    </row>
  </sheetData>
  <sheetProtection/>
  <mergeCells count="17">
    <mergeCell ref="A34:E34"/>
    <mergeCell ref="H21:H26"/>
    <mergeCell ref="H27:H32"/>
    <mergeCell ref="A1:H1"/>
    <mergeCell ref="H3:H8"/>
    <mergeCell ref="H9:H14"/>
    <mergeCell ref="H15:H20"/>
    <mergeCell ref="A27:A32"/>
    <mergeCell ref="A21:A26"/>
    <mergeCell ref="A15:A20"/>
    <mergeCell ref="C27:C32"/>
    <mergeCell ref="A3:A8"/>
    <mergeCell ref="A9:A14"/>
    <mergeCell ref="C3:C8"/>
    <mergeCell ref="C9:C14"/>
    <mergeCell ref="C15:C20"/>
    <mergeCell ref="C21:C2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G38" sqref="G38"/>
    </sheetView>
  </sheetViews>
  <sheetFormatPr defaultColWidth="9.00390625" defaultRowHeight="12.75"/>
  <cols>
    <col min="1" max="1" width="10.875" style="0" customWidth="1"/>
    <col min="2" max="2" width="10.625" style="0" customWidth="1"/>
    <col min="3" max="3" width="22.125" style="0" customWidth="1"/>
    <col min="4" max="6" width="15.25390625" style="0" customWidth="1"/>
    <col min="7" max="8" width="12.00390625" style="0" customWidth="1"/>
    <col min="9" max="9" width="16.75390625" style="0" customWidth="1"/>
  </cols>
  <sheetData>
    <row r="1" spans="1:9" ht="40.5" customHeight="1">
      <c r="A1" s="75" t="s">
        <v>9</v>
      </c>
      <c r="B1" s="76"/>
      <c r="C1" s="76"/>
      <c r="D1" s="76"/>
      <c r="E1" s="76"/>
      <c r="F1" s="76"/>
      <c r="G1" s="76"/>
      <c r="H1" s="76"/>
      <c r="I1" s="76"/>
    </row>
    <row r="2" spans="1:9" ht="28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10</v>
      </c>
      <c r="G2" s="2" t="s">
        <v>5</v>
      </c>
      <c r="H2" s="2" t="s">
        <v>6</v>
      </c>
      <c r="I2" s="2" t="s">
        <v>7</v>
      </c>
    </row>
    <row r="3" spans="1:9" ht="12.75">
      <c r="A3" s="3"/>
      <c r="B3" s="3"/>
      <c r="C3" s="3"/>
      <c r="D3" s="4">
        <v>0</v>
      </c>
      <c r="E3" s="4">
        <v>0</v>
      </c>
      <c r="F3" s="4">
        <v>0</v>
      </c>
      <c r="G3" s="4">
        <f>F3-D3+F3</f>
        <v>0</v>
      </c>
      <c r="H3" s="3"/>
      <c r="I3" s="74">
        <f>SUM(H3:H8)/6</f>
        <v>0</v>
      </c>
    </row>
    <row r="4" spans="1:9" ht="12.75">
      <c r="A4" s="3"/>
      <c r="B4" s="3"/>
      <c r="C4" s="3"/>
      <c r="D4" s="4">
        <v>0</v>
      </c>
      <c r="E4" s="4">
        <v>0</v>
      </c>
      <c r="F4" s="4">
        <v>0</v>
      </c>
      <c r="G4" s="4">
        <f aca="true" t="shared" si="0" ref="G4:G32">F4-D4+F4</f>
        <v>0</v>
      </c>
      <c r="H4" s="3"/>
      <c r="I4" s="74"/>
    </row>
    <row r="5" spans="1:9" ht="12.75">
      <c r="A5" s="3"/>
      <c r="B5" s="3"/>
      <c r="C5" s="3"/>
      <c r="D5" s="4">
        <v>0</v>
      </c>
      <c r="E5" s="4">
        <v>0</v>
      </c>
      <c r="F5" s="4">
        <v>0</v>
      </c>
      <c r="G5" s="4">
        <f t="shared" si="0"/>
        <v>0</v>
      </c>
      <c r="H5" s="3"/>
      <c r="I5" s="74"/>
    </row>
    <row r="6" spans="1:9" ht="12.75">
      <c r="A6" s="3"/>
      <c r="B6" s="3"/>
      <c r="C6" s="3"/>
      <c r="D6" s="4">
        <v>0</v>
      </c>
      <c r="E6" s="4">
        <v>0</v>
      </c>
      <c r="F6" s="4">
        <v>0</v>
      </c>
      <c r="G6" s="4">
        <f t="shared" si="0"/>
        <v>0</v>
      </c>
      <c r="H6" s="3"/>
      <c r="I6" s="74"/>
    </row>
    <row r="7" spans="1:9" ht="12.75">
      <c r="A7" s="3"/>
      <c r="B7" s="3"/>
      <c r="C7" s="3"/>
      <c r="D7" s="4">
        <v>0</v>
      </c>
      <c r="E7" s="4">
        <v>0</v>
      </c>
      <c r="F7" s="4">
        <v>0</v>
      </c>
      <c r="G7" s="4">
        <f t="shared" si="0"/>
        <v>0</v>
      </c>
      <c r="H7" s="3"/>
      <c r="I7" s="74"/>
    </row>
    <row r="8" spans="1:9" ht="12.75">
      <c r="A8" s="3"/>
      <c r="B8" s="3"/>
      <c r="C8" s="3"/>
      <c r="D8" s="4">
        <v>0</v>
      </c>
      <c r="E8" s="4">
        <v>0</v>
      </c>
      <c r="F8" s="4">
        <v>0</v>
      </c>
      <c r="G8" s="4">
        <f t="shared" si="0"/>
        <v>0</v>
      </c>
      <c r="H8" s="3"/>
      <c r="I8" s="74"/>
    </row>
    <row r="9" spans="1:9" ht="12.75">
      <c r="A9" s="3"/>
      <c r="B9" s="3"/>
      <c r="C9" s="3"/>
      <c r="D9" s="4">
        <v>0</v>
      </c>
      <c r="E9" s="4">
        <v>0</v>
      </c>
      <c r="F9" s="4">
        <v>0</v>
      </c>
      <c r="G9" s="4">
        <f t="shared" si="0"/>
        <v>0</v>
      </c>
      <c r="H9" s="3"/>
      <c r="I9" s="74">
        <f>SUM(H9:H14)/6</f>
        <v>0</v>
      </c>
    </row>
    <row r="10" spans="1:9" ht="12.75">
      <c r="A10" s="3"/>
      <c r="B10" s="3"/>
      <c r="C10" s="3"/>
      <c r="D10" s="4">
        <v>0</v>
      </c>
      <c r="E10" s="4">
        <v>0</v>
      </c>
      <c r="F10" s="4">
        <v>0</v>
      </c>
      <c r="G10" s="4">
        <f t="shared" si="0"/>
        <v>0</v>
      </c>
      <c r="H10" s="3"/>
      <c r="I10" s="74"/>
    </row>
    <row r="11" spans="1:9" ht="12.75">
      <c r="A11" s="3"/>
      <c r="B11" s="3"/>
      <c r="C11" s="3"/>
      <c r="D11" s="4">
        <v>0</v>
      </c>
      <c r="E11" s="4">
        <v>0</v>
      </c>
      <c r="F11" s="4">
        <v>0</v>
      </c>
      <c r="G11" s="4">
        <f t="shared" si="0"/>
        <v>0</v>
      </c>
      <c r="H11" s="3"/>
      <c r="I11" s="74"/>
    </row>
    <row r="12" spans="1:9" ht="12.75">
      <c r="A12" s="3"/>
      <c r="B12" s="3"/>
      <c r="C12" s="3"/>
      <c r="D12" s="4">
        <v>0</v>
      </c>
      <c r="E12" s="4">
        <v>0</v>
      </c>
      <c r="F12" s="4">
        <v>0</v>
      </c>
      <c r="G12" s="4">
        <f t="shared" si="0"/>
        <v>0</v>
      </c>
      <c r="H12" s="3"/>
      <c r="I12" s="74"/>
    </row>
    <row r="13" spans="1:9" ht="12.75">
      <c r="A13" s="3"/>
      <c r="B13" s="3"/>
      <c r="C13" s="3"/>
      <c r="D13" s="4">
        <v>0</v>
      </c>
      <c r="E13" s="4">
        <v>0</v>
      </c>
      <c r="F13" s="4">
        <v>0</v>
      </c>
      <c r="G13" s="4">
        <f t="shared" si="0"/>
        <v>0</v>
      </c>
      <c r="H13" s="3"/>
      <c r="I13" s="74"/>
    </row>
    <row r="14" spans="1:9" ht="12.75">
      <c r="A14" s="3"/>
      <c r="B14" s="3"/>
      <c r="C14" s="3"/>
      <c r="D14" s="4">
        <v>0</v>
      </c>
      <c r="E14" s="4">
        <v>0</v>
      </c>
      <c r="F14" s="4">
        <v>0</v>
      </c>
      <c r="G14" s="4">
        <f t="shared" si="0"/>
        <v>0</v>
      </c>
      <c r="H14" s="3"/>
      <c r="I14" s="74"/>
    </row>
    <row r="15" spans="1:9" ht="12.75">
      <c r="A15" s="3"/>
      <c r="B15" s="3"/>
      <c r="C15" s="3"/>
      <c r="D15" s="4">
        <v>0</v>
      </c>
      <c r="E15" s="4">
        <v>0</v>
      </c>
      <c r="F15" s="4">
        <v>0</v>
      </c>
      <c r="G15" s="4">
        <f t="shared" si="0"/>
        <v>0</v>
      </c>
      <c r="H15" s="3"/>
      <c r="I15" s="74">
        <f>SUM(H15:H20)/6</f>
        <v>0</v>
      </c>
    </row>
    <row r="16" spans="1:9" ht="12.75">
      <c r="A16" s="3"/>
      <c r="B16" s="3"/>
      <c r="C16" s="3"/>
      <c r="D16" s="4">
        <v>0</v>
      </c>
      <c r="E16" s="4">
        <v>0</v>
      </c>
      <c r="F16" s="4">
        <v>0</v>
      </c>
      <c r="G16" s="4">
        <f t="shared" si="0"/>
        <v>0</v>
      </c>
      <c r="H16" s="3"/>
      <c r="I16" s="74"/>
    </row>
    <row r="17" spans="1:9" ht="12.75">
      <c r="A17" s="3"/>
      <c r="B17" s="3"/>
      <c r="C17" s="3"/>
      <c r="D17" s="4">
        <v>0</v>
      </c>
      <c r="E17" s="4">
        <v>0</v>
      </c>
      <c r="F17" s="4">
        <v>0</v>
      </c>
      <c r="G17" s="4">
        <f t="shared" si="0"/>
        <v>0</v>
      </c>
      <c r="H17" s="3"/>
      <c r="I17" s="74"/>
    </row>
    <row r="18" spans="1:9" ht="12.75">
      <c r="A18" s="3"/>
      <c r="B18" s="3"/>
      <c r="C18" s="3"/>
      <c r="D18" s="4">
        <v>0</v>
      </c>
      <c r="E18" s="4">
        <v>0</v>
      </c>
      <c r="F18" s="4">
        <v>0</v>
      </c>
      <c r="G18" s="4">
        <f t="shared" si="0"/>
        <v>0</v>
      </c>
      <c r="H18" s="3"/>
      <c r="I18" s="74"/>
    </row>
    <row r="19" spans="1:9" ht="12.75">
      <c r="A19" s="3"/>
      <c r="B19" s="3"/>
      <c r="C19" s="3"/>
      <c r="D19" s="4">
        <v>0</v>
      </c>
      <c r="E19" s="4">
        <v>0</v>
      </c>
      <c r="F19" s="4">
        <v>0</v>
      </c>
      <c r="G19" s="4">
        <f t="shared" si="0"/>
        <v>0</v>
      </c>
      <c r="H19" s="3"/>
      <c r="I19" s="74"/>
    </row>
    <row r="20" spans="1:9" ht="12.75">
      <c r="A20" s="3"/>
      <c r="B20" s="3"/>
      <c r="C20" s="3"/>
      <c r="D20" s="4">
        <v>0</v>
      </c>
      <c r="E20" s="4">
        <v>0</v>
      </c>
      <c r="F20" s="4">
        <v>0</v>
      </c>
      <c r="G20" s="4">
        <f t="shared" si="0"/>
        <v>0</v>
      </c>
      <c r="H20" s="3"/>
      <c r="I20" s="74"/>
    </row>
    <row r="21" spans="1:9" ht="12.75">
      <c r="A21" s="3"/>
      <c r="B21" s="3"/>
      <c r="C21" s="3"/>
      <c r="D21" s="4">
        <v>0</v>
      </c>
      <c r="E21" s="4">
        <v>0</v>
      </c>
      <c r="F21" s="4">
        <v>0</v>
      </c>
      <c r="G21" s="4">
        <f t="shared" si="0"/>
        <v>0</v>
      </c>
      <c r="H21" s="3"/>
      <c r="I21" s="74">
        <f>SUM(H21:H26)/6</f>
        <v>0</v>
      </c>
    </row>
    <row r="22" spans="1:9" ht="12.75">
      <c r="A22" s="3"/>
      <c r="B22" s="3"/>
      <c r="C22" s="3"/>
      <c r="D22" s="4">
        <v>0</v>
      </c>
      <c r="E22" s="4">
        <v>0</v>
      </c>
      <c r="F22" s="4">
        <v>0</v>
      </c>
      <c r="G22" s="4">
        <f t="shared" si="0"/>
        <v>0</v>
      </c>
      <c r="H22" s="3"/>
      <c r="I22" s="74"/>
    </row>
    <row r="23" spans="1:9" ht="12.75">
      <c r="A23" s="3"/>
      <c r="B23" s="3"/>
      <c r="C23" s="3"/>
      <c r="D23" s="4">
        <v>0</v>
      </c>
      <c r="E23" s="4">
        <v>0</v>
      </c>
      <c r="F23" s="4">
        <v>0</v>
      </c>
      <c r="G23" s="4">
        <f t="shared" si="0"/>
        <v>0</v>
      </c>
      <c r="H23" s="3"/>
      <c r="I23" s="74"/>
    </row>
    <row r="24" spans="1:9" ht="12.75">
      <c r="A24" s="3"/>
      <c r="B24" s="3"/>
      <c r="C24" s="3"/>
      <c r="D24" s="4">
        <v>0</v>
      </c>
      <c r="E24" s="4">
        <v>0</v>
      </c>
      <c r="F24" s="4">
        <v>0</v>
      </c>
      <c r="G24" s="4">
        <f t="shared" si="0"/>
        <v>0</v>
      </c>
      <c r="H24" s="3"/>
      <c r="I24" s="74"/>
    </row>
    <row r="25" spans="1:9" ht="12.75">
      <c r="A25" s="1"/>
      <c r="B25" s="1"/>
      <c r="C25" s="1"/>
      <c r="D25" s="4">
        <v>0</v>
      </c>
      <c r="E25" s="4">
        <v>0</v>
      </c>
      <c r="F25" s="4">
        <v>0</v>
      </c>
      <c r="G25" s="4">
        <f t="shared" si="0"/>
        <v>0</v>
      </c>
      <c r="H25" s="1"/>
      <c r="I25" s="74"/>
    </row>
    <row r="26" spans="1:9" ht="12.75">
      <c r="A26" s="1"/>
      <c r="B26" s="1"/>
      <c r="C26" s="1"/>
      <c r="D26" s="4">
        <v>0</v>
      </c>
      <c r="E26" s="4">
        <v>0</v>
      </c>
      <c r="F26" s="4">
        <v>0</v>
      </c>
      <c r="G26" s="4">
        <f t="shared" si="0"/>
        <v>0</v>
      </c>
      <c r="H26" s="1"/>
      <c r="I26" s="74"/>
    </row>
    <row r="27" spans="1:9" ht="12.75">
      <c r="A27" s="1"/>
      <c r="B27" s="1"/>
      <c r="C27" s="1"/>
      <c r="D27" s="4">
        <v>0</v>
      </c>
      <c r="E27" s="4">
        <v>0</v>
      </c>
      <c r="F27" s="4">
        <v>0</v>
      </c>
      <c r="G27" s="4">
        <f t="shared" si="0"/>
        <v>0</v>
      </c>
      <c r="H27" s="1"/>
      <c r="I27" s="74">
        <f>SUM(H27:H32)/6</f>
        <v>0</v>
      </c>
    </row>
    <row r="28" spans="1:9" ht="12.75">
      <c r="A28" s="1"/>
      <c r="B28" s="1"/>
      <c r="C28" s="1"/>
      <c r="D28" s="4">
        <v>0</v>
      </c>
      <c r="E28" s="4">
        <v>0</v>
      </c>
      <c r="F28" s="4">
        <v>0</v>
      </c>
      <c r="G28" s="4">
        <f t="shared" si="0"/>
        <v>0</v>
      </c>
      <c r="H28" s="1"/>
      <c r="I28" s="74"/>
    </row>
    <row r="29" spans="1:9" ht="12.75">
      <c r="A29" s="1"/>
      <c r="B29" s="1"/>
      <c r="C29" s="1"/>
      <c r="D29" s="4">
        <v>0</v>
      </c>
      <c r="E29" s="4">
        <v>0</v>
      </c>
      <c r="F29" s="4">
        <v>0</v>
      </c>
      <c r="G29" s="4">
        <f t="shared" si="0"/>
        <v>0</v>
      </c>
      <c r="H29" s="1"/>
      <c r="I29" s="74"/>
    </row>
    <row r="30" spans="1:9" ht="12.75">
      <c r="A30" s="1"/>
      <c r="B30" s="1"/>
      <c r="C30" s="1"/>
      <c r="D30" s="4">
        <v>0</v>
      </c>
      <c r="E30" s="4">
        <v>0</v>
      </c>
      <c r="F30" s="4">
        <v>0</v>
      </c>
      <c r="G30" s="4">
        <f t="shared" si="0"/>
        <v>0</v>
      </c>
      <c r="H30" s="1"/>
      <c r="I30" s="74"/>
    </row>
    <row r="31" spans="1:9" ht="12.75">
      <c r="A31" s="1"/>
      <c r="B31" s="1"/>
      <c r="C31" s="1"/>
      <c r="D31" s="4">
        <v>0</v>
      </c>
      <c r="E31" s="4">
        <v>0</v>
      </c>
      <c r="F31" s="4">
        <v>0</v>
      </c>
      <c r="G31" s="4">
        <f t="shared" si="0"/>
        <v>0</v>
      </c>
      <c r="H31" s="1"/>
      <c r="I31" s="74"/>
    </row>
    <row r="32" spans="1:9" ht="12.75">
      <c r="A32" s="1"/>
      <c r="B32" s="1"/>
      <c r="C32" s="1"/>
      <c r="D32" s="4">
        <v>0</v>
      </c>
      <c r="E32" s="4">
        <v>0</v>
      </c>
      <c r="F32" s="4">
        <v>0</v>
      </c>
      <c r="G32" s="4">
        <f t="shared" si="0"/>
        <v>0</v>
      </c>
      <c r="H32" s="1"/>
      <c r="I32" s="74"/>
    </row>
  </sheetData>
  <sheetProtection/>
  <mergeCells count="6">
    <mergeCell ref="I21:I26"/>
    <mergeCell ref="I27:I32"/>
    <mergeCell ref="A1:I1"/>
    <mergeCell ref="I3:I8"/>
    <mergeCell ref="I9:I14"/>
    <mergeCell ref="I15:I20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C13" sqref="C13"/>
    </sheetView>
  </sheetViews>
  <sheetFormatPr defaultColWidth="9.00390625" defaultRowHeight="12.75"/>
  <cols>
    <col min="1" max="1" width="15.00390625" style="0" customWidth="1"/>
    <col min="2" max="2" width="11.375" style="0" customWidth="1"/>
    <col min="3" max="3" width="19.25390625" style="0" customWidth="1"/>
    <col min="4" max="4" width="17.875" style="0" customWidth="1"/>
    <col min="5" max="7" width="12.875" style="0" customWidth="1"/>
    <col min="8" max="8" width="13.75390625" style="0" customWidth="1"/>
    <col min="9" max="9" width="14.375" style="0" customWidth="1"/>
  </cols>
  <sheetData>
    <row r="1" spans="1:10" ht="38.25" customHeight="1">
      <c r="A1" s="77" t="s">
        <v>70</v>
      </c>
      <c r="B1" s="78"/>
      <c r="C1" s="78"/>
      <c r="D1" s="78"/>
      <c r="E1" s="78"/>
      <c r="F1" s="78"/>
      <c r="G1" s="78"/>
      <c r="H1" s="78"/>
      <c r="I1" s="78"/>
      <c r="J1" s="79"/>
    </row>
    <row r="2" spans="1:10" ht="27" customHeight="1">
      <c r="A2" s="2" t="s">
        <v>11</v>
      </c>
      <c r="B2" s="2" t="s">
        <v>3</v>
      </c>
      <c r="C2" s="2" t="s">
        <v>4</v>
      </c>
      <c r="D2" s="2" t="s">
        <v>13</v>
      </c>
      <c r="E2" s="2" t="s">
        <v>14</v>
      </c>
      <c r="F2" s="2" t="s">
        <v>15</v>
      </c>
      <c r="G2" s="2" t="s">
        <v>58</v>
      </c>
      <c r="H2" s="2" t="s">
        <v>59</v>
      </c>
      <c r="I2" s="2" t="s">
        <v>5</v>
      </c>
      <c r="J2" s="2" t="s">
        <v>6</v>
      </c>
    </row>
    <row r="3" spans="1:12" ht="75" customHeight="1">
      <c r="A3" s="45" t="s">
        <v>16</v>
      </c>
      <c r="B3" s="4">
        <v>0.003472222222222222</v>
      </c>
      <c r="C3" s="4">
        <v>0.0011805555555555556</v>
      </c>
      <c r="D3" s="4">
        <v>0.0016319444444444445</v>
      </c>
      <c r="E3" s="4">
        <v>0.0020949074074074073</v>
      </c>
      <c r="F3" s="4">
        <v>0.00037037037037037035</v>
      </c>
      <c r="G3" s="4">
        <f>B3+C3+D3+E3+F3</f>
        <v>0.008749999999999999</v>
      </c>
      <c r="H3" s="4">
        <v>0.0005787037037037038</v>
      </c>
      <c r="I3" s="4">
        <f>G3+H3</f>
        <v>0.009328703703703704</v>
      </c>
      <c r="J3" s="50">
        <v>1</v>
      </c>
      <c r="K3" s="5"/>
      <c r="L3" s="5"/>
    </row>
    <row r="4" spans="1:12" ht="76.5" customHeight="1">
      <c r="A4" s="44" t="s">
        <v>18</v>
      </c>
      <c r="B4" s="4">
        <v>0.003472222222222222</v>
      </c>
      <c r="C4" s="4">
        <v>0.0021412037037037038</v>
      </c>
      <c r="D4" s="4">
        <v>0.0025810185185185185</v>
      </c>
      <c r="E4" s="4">
        <v>0.002384259259259259</v>
      </c>
      <c r="F4" s="4">
        <v>0.00037037037037037035</v>
      </c>
      <c r="G4" s="4">
        <f>B4+C4+D4+E4+F4</f>
        <v>0.010949074074074075</v>
      </c>
      <c r="H4" s="4">
        <v>0.0012731481481481483</v>
      </c>
      <c r="I4" s="4">
        <f>G4+H4</f>
        <v>0.012222222222222223</v>
      </c>
      <c r="J4" s="49">
        <v>4</v>
      </c>
      <c r="K4" s="5"/>
      <c r="L4" s="5"/>
    </row>
    <row r="5" spans="1:12" ht="71.25" customHeight="1">
      <c r="A5" s="46" t="s">
        <v>20</v>
      </c>
      <c r="B5" s="4">
        <v>0.003472222222222222</v>
      </c>
      <c r="C5" s="4">
        <v>0.0009837962962962964</v>
      </c>
      <c r="D5" s="4">
        <v>0.0034375</v>
      </c>
      <c r="E5" s="4">
        <v>0.004166666666666667</v>
      </c>
      <c r="F5" s="4">
        <v>0.00037037037037037035</v>
      </c>
      <c r="G5" s="4">
        <f>B5+C5+D5+E5+F5</f>
        <v>0.012430555555555554</v>
      </c>
      <c r="H5" s="48">
        <v>0.005324074074074075</v>
      </c>
      <c r="I5" s="4">
        <f>G5+H5</f>
        <v>0.017754629629629627</v>
      </c>
      <c r="J5" s="49">
        <v>5</v>
      </c>
      <c r="K5" s="5"/>
      <c r="L5" s="5"/>
    </row>
    <row r="6" spans="1:12" ht="64.5" customHeight="1">
      <c r="A6" s="46" t="s">
        <v>17</v>
      </c>
      <c r="B6" s="4">
        <v>0.003368055555555555</v>
      </c>
      <c r="C6" s="4">
        <v>0.001400462962962963</v>
      </c>
      <c r="D6" s="4">
        <v>0.0016435185185185183</v>
      </c>
      <c r="E6" s="4">
        <v>0.002777777777777778</v>
      </c>
      <c r="F6" s="4">
        <v>0.00037037037037037035</v>
      </c>
      <c r="G6" s="4">
        <f>B6+C6+D6+E6+F6</f>
        <v>0.009560185185185184</v>
      </c>
      <c r="H6" s="4">
        <v>0.0016203703703703703</v>
      </c>
      <c r="I6" s="4">
        <f>G6+H6</f>
        <v>0.011180555555555555</v>
      </c>
      <c r="J6" s="50">
        <v>2</v>
      </c>
      <c r="K6" s="5"/>
      <c r="L6" s="5"/>
    </row>
    <row r="7" spans="1:12" ht="79.5" customHeight="1">
      <c r="A7" s="46" t="s">
        <v>19</v>
      </c>
      <c r="B7" s="4">
        <v>0.003472222222222222</v>
      </c>
      <c r="C7" s="4">
        <v>0.0013078703703703705</v>
      </c>
      <c r="D7" s="4">
        <v>0.0023958333333333336</v>
      </c>
      <c r="E7" s="4">
        <v>0.002835648148148148</v>
      </c>
      <c r="F7" s="4">
        <v>0.00037037037037037035</v>
      </c>
      <c r="G7" s="4">
        <f>B7+C7+D7+E7+F7</f>
        <v>0.010381944444444444</v>
      </c>
      <c r="H7" s="4">
        <v>0.0009259259259259259</v>
      </c>
      <c r="I7" s="4">
        <f>G7+H7</f>
        <v>0.01130787037037037</v>
      </c>
      <c r="J7" s="50">
        <v>3</v>
      </c>
      <c r="K7" s="5"/>
      <c r="L7" s="5"/>
    </row>
    <row r="8" spans="1:12" ht="12.75">
      <c r="A8" s="6"/>
      <c r="B8" s="6"/>
      <c r="C8" s="5"/>
      <c r="D8" s="5"/>
      <c r="E8" s="5"/>
      <c r="F8" s="5"/>
      <c r="G8" s="5"/>
      <c r="H8" s="5"/>
      <c r="I8" s="5"/>
      <c r="J8" s="6"/>
      <c r="K8" s="47"/>
      <c r="L8" s="7"/>
    </row>
    <row r="9" spans="1:12" ht="12.75">
      <c r="A9" s="80" t="s">
        <v>21</v>
      </c>
      <c r="B9" s="80"/>
      <c r="C9" s="80"/>
      <c r="D9" s="80"/>
      <c r="K9" s="7"/>
      <c r="L9" s="7"/>
    </row>
    <row r="10" spans="1:4" ht="12.75">
      <c r="A10" s="81" t="s">
        <v>22</v>
      </c>
      <c r="B10" s="81"/>
      <c r="C10" s="81"/>
      <c r="D10" s="81"/>
    </row>
    <row r="16" spans="7:8" ht="12.75">
      <c r="G16" s="7"/>
      <c r="H16" s="7"/>
    </row>
    <row r="17" spans="7:8" ht="12.75">
      <c r="G17" s="7"/>
      <c r="H17" s="5"/>
    </row>
    <row r="18" spans="7:8" ht="12.75">
      <c r="G18" s="7"/>
      <c r="H18" s="5"/>
    </row>
    <row r="19" spans="7:8" ht="12.75">
      <c r="G19" s="7"/>
      <c r="H19" s="5"/>
    </row>
    <row r="20" spans="7:8" ht="12.75">
      <c r="G20" s="7"/>
      <c r="H20" s="47"/>
    </row>
    <row r="21" spans="7:8" ht="12.75">
      <c r="G21" s="7"/>
      <c r="H21" s="7"/>
    </row>
    <row r="30" ht="12.75">
      <c r="I30" s="7"/>
    </row>
    <row r="31" ht="12.75">
      <c r="I31" s="7"/>
    </row>
    <row r="32" ht="12.75">
      <c r="I32" s="5"/>
    </row>
    <row r="33" ht="12.75">
      <c r="I33" s="5"/>
    </row>
    <row r="34" ht="12.75">
      <c r="I34" s="7"/>
    </row>
  </sheetData>
  <sheetProtection/>
  <mergeCells count="3">
    <mergeCell ref="A1:J1"/>
    <mergeCell ref="A9:D9"/>
    <mergeCell ref="A10:D10"/>
  </mergeCells>
  <printOptions/>
  <pageMargins left="0.3937007874015748" right="0.5511811023622047" top="0.7874015748031497" bottom="0.787401574803149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J95"/>
  <sheetViews>
    <sheetView zoomScale="90" zoomScaleNormal="90" zoomScalePageLayoutView="0" workbookViewId="0" topLeftCell="A1">
      <selection activeCell="L88" sqref="L88"/>
    </sheetView>
  </sheetViews>
  <sheetFormatPr defaultColWidth="9.00390625" defaultRowHeight="12.75"/>
  <cols>
    <col min="2" max="2" width="26.625" style="0" customWidth="1"/>
    <col min="7" max="7" width="11.25390625" style="0" customWidth="1"/>
    <col min="8" max="8" width="16.875" style="0" customWidth="1"/>
  </cols>
  <sheetData>
    <row r="3" spans="1:8" ht="12.75">
      <c r="A3" s="66" t="s">
        <v>47</v>
      </c>
      <c r="B3" s="66"/>
      <c r="C3" s="66"/>
      <c r="D3" s="66"/>
      <c r="E3" s="66"/>
      <c r="F3" s="66"/>
      <c r="G3" s="66"/>
      <c r="H3" s="66"/>
    </row>
    <row r="4" spans="1:10" ht="12.75">
      <c r="A4" s="87" t="s">
        <v>35</v>
      </c>
      <c r="B4" s="87"/>
      <c r="C4" s="87"/>
      <c r="D4" s="87"/>
      <c r="E4" s="87"/>
      <c r="F4" s="87"/>
      <c r="G4" s="87"/>
      <c r="H4" s="87"/>
      <c r="I4" s="9"/>
      <c r="J4" s="9"/>
    </row>
    <row r="5" spans="1:10" ht="12.75" customHeight="1">
      <c r="A5" s="88" t="s">
        <v>48</v>
      </c>
      <c r="B5" s="88"/>
      <c r="C5" s="88"/>
      <c r="D5" s="88"/>
      <c r="E5" s="88"/>
      <c r="F5" s="88"/>
      <c r="G5" s="88"/>
      <c r="H5" s="88"/>
      <c r="I5" s="11"/>
      <c r="J5" s="10"/>
    </row>
    <row r="6" spans="1:10" ht="12.75">
      <c r="A6" s="88"/>
      <c r="B6" s="88"/>
      <c r="C6" s="88"/>
      <c r="D6" s="88"/>
      <c r="E6" s="88"/>
      <c r="F6" s="88"/>
      <c r="G6" s="88"/>
      <c r="H6" s="88"/>
      <c r="I6" s="11"/>
      <c r="J6" s="11"/>
    </row>
    <row r="7" spans="1:10" ht="15.75">
      <c r="A7" s="67" t="s">
        <v>52</v>
      </c>
      <c r="B7" s="67"/>
      <c r="C7" s="67"/>
      <c r="D7" s="67"/>
      <c r="E7" s="67"/>
      <c r="F7" s="67"/>
      <c r="G7" s="67"/>
      <c r="H7" s="67"/>
      <c r="I7" s="10"/>
      <c r="J7" s="10"/>
    </row>
    <row r="8" spans="1:10" ht="12.75">
      <c r="A8" s="8" t="s">
        <v>36</v>
      </c>
      <c r="B8" s="8"/>
      <c r="C8" s="8"/>
      <c r="D8" s="8"/>
      <c r="E8" s="8"/>
      <c r="F8" s="8"/>
      <c r="G8" s="8"/>
      <c r="H8" s="8"/>
      <c r="I8" s="8"/>
      <c r="J8" s="8"/>
    </row>
    <row r="9" spans="1:10" ht="63">
      <c r="A9" s="13" t="s">
        <v>37</v>
      </c>
      <c r="B9" s="13" t="s">
        <v>38</v>
      </c>
      <c r="C9" s="14" t="s">
        <v>39</v>
      </c>
      <c r="D9" s="14" t="s">
        <v>40</v>
      </c>
      <c r="E9" s="14" t="s">
        <v>41</v>
      </c>
      <c r="F9" s="14" t="s">
        <v>10</v>
      </c>
      <c r="G9" s="14" t="s">
        <v>5</v>
      </c>
      <c r="H9" s="14" t="s">
        <v>42</v>
      </c>
      <c r="I9" s="15"/>
      <c r="J9" s="15"/>
    </row>
    <row r="10" spans="1:10" ht="15.75">
      <c r="A10" s="16">
        <v>1</v>
      </c>
      <c r="B10" s="17" t="s">
        <v>43</v>
      </c>
      <c r="C10" s="18">
        <v>0.5229166666666667</v>
      </c>
      <c r="D10" s="18">
        <f>C10+I10</f>
        <v>0.5263888888888889</v>
      </c>
      <c r="E10" s="17"/>
      <c r="F10" s="17"/>
      <c r="G10" s="17"/>
      <c r="H10" s="17"/>
      <c r="I10" s="18">
        <v>0.003472222222222222</v>
      </c>
      <c r="J10" s="15"/>
    </row>
    <row r="11" spans="1:10" ht="15.75">
      <c r="A11" s="16">
        <v>2</v>
      </c>
      <c r="B11" s="17" t="s">
        <v>50</v>
      </c>
      <c r="C11" s="18">
        <v>0.5333333333333333</v>
      </c>
      <c r="D11" s="18">
        <f>C11+I11</f>
        <v>0.5368055555555555</v>
      </c>
      <c r="E11" s="19"/>
      <c r="F11" s="20"/>
      <c r="G11" s="19"/>
      <c r="H11" s="19"/>
      <c r="I11" s="18">
        <v>0.003472222222222222</v>
      </c>
      <c r="J11" s="21"/>
    </row>
    <row r="12" spans="1:10" ht="33" customHeight="1">
      <c r="A12" s="22">
        <v>3</v>
      </c>
      <c r="B12" s="17" t="s">
        <v>51</v>
      </c>
      <c r="C12" s="18">
        <v>0.5388888888888889</v>
      </c>
      <c r="D12" s="18">
        <f>C12+I12</f>
        <v>0.5444444444444444</v>
      </c>
      <c r="E12" s="23"/>
      <c r="F12" s="24"/>
      <c r="G12" s="24"/>
      <c r="H12" s="24"/>
      <c r="I12" s="18">
        <v>0.005555555555555556</v>
      </c>
      <c r="J12" s="25"/>
    </row>
    <row r="13" spans="1:10" ht="15.75">
      <c r="A13" s="26">
        <v>4</v>
      </c>
      <c r="B13" s="17" t="s">
        <v>44</v>
      </c>
      <c r="C13" s="18">
        <v>0.5479166666666667</v>
      </c>
      <c r="D13" s="18">
        <f>C13+I13</f>
        <v>0.5520833333333334</v>
      </c>
      <c r="E13" s="27"/>
      <c r="F13" s="27"/>
      <c r="G13" s="27"/>
      <c r="H13" s="27"/>
      <c r="I13" s="18">
        <v>0.004166666666666667</v>
      </c>
      <c r="J13" s="28"/>
    </row>
    <row r="14" spans="1:10" ht="16.5" thickBot="1">
      <c r="A14" s="29">
        <v>5</v>
      </c>
      <c r="B14" s="17" t="s">
        <v>45</v>
      </c>
      <c r="C14" s="18">
        <v>0.5569444444444445</v>
      </c>
      <c r="D14" s="18">
        <f>C14+I14</f>
        <v>0.5604166666666667</v>
      </c>
      <c r="E14" s="30"/>
      <c r="F14" s="30"/>
      <c r="G14" s="31"/>
      <c r="H14" s="32"/>
      <c r="I14" s="18">
        <v>0.003472222222222222</v>
      </c>
      <c r="J14" s="25"/>
    </row>
    <row r="15" spans="1:10" ht="15.75">
      <c r="A15" s="82" t="s">
        <v>46</v>
      </c>
      <c r="B15" s="82"/>
      <c r="C15" s="82"/>
      <c r="D15" s="82"/>
      <c r="E15" s="82"/>
      <c r="F15" s="83"/>
      <c r="G15" s="84"/>
      <c r="H15" s="33"/>
      <c r="I15" s="34"/>
      <c r="J15" s="35"/>
    </row>
    <row r="16" spans="1:10" ht="30.75" customHeight="1" thickBot="1">
      <c r="A16" s="86" t="s">
        <v>49</v>
      </c>
      <c r="B16" s="86"/>
      <c r="C16" s="86"/>
      <c r="D16" s="34"/>
      <c r="E16" s="34"/>
      <c r="F16" s="34"/>
      <c r="G16" s="85"/>
      <c r="H16" s="34"/>
      <c r="I16" s="34"/>
      <c r="J16" s="35"/>
    </row>
    <row r="17" spans="1:10" ht="15.75">
      <c r="A17" s="35"/>
      <c r="B17" s="35"/>
      <c r="C17" s="35"/>
      <c r="D17" s="34"/>
      <c r="E17" s="34"/>
      <c r="F17" s="34"/>
      <c r="G17" s="15"/>
      <c r="H17" s="34"/>
      <c r="I17" s="34"/>
      <c r="J17" s="35"/>
    </row>
    <row r="18" spans="1:10" ht="15.75">
      <c r="A18" s="35"/>
      <c r="B18" s="35"/>
      <c r="C18" s="35"/>
      <c r="D18" s="34"/>
      <c r="E18" s="34"/>
      <c r="F18" s="34"/>
      <c r="G18" s="15"/>
      <c r="H18" s="34"/>
      <c r="I18" s="34"/>
      <c r="J18" s="35"/>
    </row>
    <row r="19" spans="1:10" ht="15.75">
      <c r="A19" s="35"/>
      <c r="B19" s="35"/>
      <c r="C19" s="35"/>
      <c r="D19" s="34"/>
      <c r="E19" s="34"/>
      <c r="F19" s="34"/>
      <c r="G19" s="15"/>
      <c r="H19" s="34"/>
      <c r="I19" s="34"/>
      <c r="J19" s="35"/>
    </row>
    <row r="20" spans="1:10" ht="15.75">
      <c r="A20" s="35"/>
      <c r="B20" s="35"/>
      <c r="C20" s="35"/>
      <c r="D20" s="34"/>
      <c r="E20" s="34"/>
      <c r="F20" s="34"/>
      <c r="G20" s="15"/>
      <c r="H20" s="34"/>
      <c r="I20" s="34"/>
      <c r="J20" s="35"/>
    </row>
    <row r="21" spans="1:10" ht="15.75">
      <c r="A21" s="35"/>
      <c r="B21" s="35"/>
      <c r="C21" s="35"/>
      <c r="D21" s="34"/>
      <c r="E21" s="34"/>
      <c r="F21" s="34"/>
      <c r="G21" s="15"/>
      <c r="H21" s="34"/>
      <c r="I21" s="34"/>
      <c r="J21" s="35"/>
    </row>
    <row r="22" spans="1:10" ht="15.75">
      <c r="A22" s="35"/>
      <c r="B22" s="35"/>
      <c r="C22" s="35"/>
      <c r="D22" s="35"/>
      <c r="E22" s="35"/>
      <c r="F22" s="35"/>
      <c r="G22" s="35"/>
      <c r="H22" s="35"/>
      <c r="I22" s="35"/>
      <c r="J22" s="35"/>
    </row>
    <row r="23" spans="1:10" ht="15.75">
      <c r="A23" s="35"/>
      <c r="B23" s="35"/>
      <c r="C23" s="35"/>
      <c r="D23" s="35"/>
      <c r="E23" s="35"/>
      <c r="F23" s="35"/>
      <c r="G23" s="35"/>
      <c r="H23" s="35"/>
      <c r="I23" s="35"/>
      <c r="J23" s="35"/>
    </row>
    <row r="24" spans="1:10" ht="15.75">
      <c r="A24" s="66" t="s">
        <v>47</v>
      </c>
      <c r="B24" s="66"/>
      <c r="C24" s="66"/>
      <c r="D24" s="66"/>
      <c r="E24" s="66"/>
      <c r="F24" s="66"/>
      <c r="G24" s="66"/>
      <c r="H24" s="66"/>
      <c r="I24" s="35"/>
      <c r="J24" s="35"/>
    </row>
    <row r="25" spans="1:10" ht="15.75">
      <c r="A25" s="87" t="s">
        <v>35</v>
      </c>
      <c r="B25" s="87"/>
      <c r="C25" s="87"/>
      <c r="D25" s="87"/>
      <c r="E25" s="87"/>
      <c r="F25" s="87"/>
      <c r="G25" s="87"/>
      <c r="H25" s="87"/>
      <c r="I25" s="35"/>
      <c r="J25" s="35"/>
    </row>
    <row r="26" spans="1:10" ht="15.75" customHeight="1">
      <c r="A26" s="88" t="s">
        <v>48</v>
      </c>
      <c r="B26" s="88"/>
      <c r="C26" s="88"/>
      <c r="D26" s="88"/>
      <c r="E26" s="88"/>
      <c r="F26" s="88"/>
      <c r="G26" s="88"/>
      <c r="H26" s="88"/>
      <c r="I26" s="35"/>
      <c r="J26" s="35"/>
    </row>
    <row r="27" spans="1:10" ht="15.75">
      <c r="A27" s="88"/>
      <c r="B27" s="88"/>
      <c r="C27" s="88"/>
      <c r="D27" s="88"/>
      <c r="E27" s="88"/>
      <c r="F27" s="88"/>
      <c r="G27" s="88"/>
      <c r="H27" s="88"/>
      <c r="I27" s="35"/>
      <c r="J27" s="35"/>
    </row>
    <row r="28" spans="1:10" ht="15.75">
      <c r="A28" s="67" t="s">
        <v>53</v>
      </c>
      <c r="B28" s="67"/>
      <c r="C28" s="67"/>
      <c r="D28" s="67"/>
      <c r="E28" s="67"/>
      <c r="F28" s="67"/>
      <c r="G28" s="67"/>
      <c r="H28" s="67"/>
      <c r="I28" s="35"/>
      <c r="J28" s="35"/>
    </row>
    <row r="29" spans="1:10" ht="15.75">
      <c r="A29" s="8" t="s">
        <v>36</v>
      </c>
      <c r="B29" s="8"/>
      <c r="C29" s="8"/>
      <c r="D29" s="8"/>
      <c r="E29" s="8"/>
      <c r="F29" s="8"/>
      <c r="G29" s="8"/>
      <c r="H29" s="8"/>
      <c r="I29" s="35"/>
      <c r="J29" s="35"/>
    </row>
    <row r="30" spans="1:10" ht="63">
      <c r="A30" s="12" t="s">
        <v>37</v>
      </c>
      <c r="B30" s="13" t="s">
        <v>38</v>
      </c>
      <c r="C30" s="14" t="s">
        <v>39</v>
      </c>
      <c r="D30" s="14" t="s">
        <v>40</v>
      </c>
      <c r="E30" s="14" t="s">
        <v>41</v>
      </c>
      <c r="F30" s="14" t="s">
        <v>10</v>
      </c>
      <c r="G30" s="14" t="s">
        <v>5</v>
      </c>
      <c r="H30" s="14" t="s">
        <v>42</v>
      </c>
      <c r="I30" s="35"/>
      <c r="J30" s="35"/>
    </row>
    <row r="31" spans="1:10" ht="15.75">
      <c r="A31" s="16">
        <v>1</v>
      </c>
      <c r="B31" s="17" t="s">
        <v>43</v>
      </c>
      <c r="C31" s="18">
        <v>0.5298611111111111</v>
      </c>
      <c r="D31" s="18">
        <f>C31+I31</f>
        <v>0.5333333333333333</v>
      </c>
      <c r="E31" s="17"/>
      <c r="F31" s="17"/>
      <c r="G31" s="17"/>
      <c r="H31" s="17"/>
      <c r="I31" s="18">
        <v>0.003472222222222222</v>
      </c>
      <c r="J31" s="18"/>
    </row>
    <row r="32" spans="1:10" ht="15.75">
      <c r="A32" s="16">
        <v>2</v>
      </c>
      <c r="B32" s="17" t="s">
        <v>50</v>
      </c>
      <c r="C32" s="18">
        <f>D31+J32</f>
        <v>0.5402777777777777</v>
      </c>
      <c r="D32" s="18">
        <f>C32+I32</f>
        <v>0.54375</v>
      </c>
      <c r="E32" s="19"/>
      <c r="F32" s="20"/>
      <c r="G32" s="19"/>
      <c r="H32" s="19"/>
      <c r="I32" s="18">
        <v>0.003472222222222222</v>
      </c>
      <c r="J32" s="18">
        <v>0.006944444444444444</v>
      </c>
    </row>
    <row r="33" spans="1:10" ht="31.5">
      <c r="A33" s="22">
        <v>3</v>
      </c>
      <c r="B33" s="17" t="s">
        <v>51</v>
      </c>
      <c r="C33" s="18">
        <f>D32+J33</f>
        <v>0.5458333333333333</v>
      </c>
      <c r="D33" s="18">
        <f>C33+I33</f>
        <v>0.5513888888888888</v>
      </c>
      <c r="E33" s="23"/>
      <c r="F33" s="24"/>
      <c r="G33" s="24"/>
      <c r="H33" s="24"/>
      <c r="I33" s="18">
        <v>0.005555555555555556</v>
      </c>
      <c r="J33" s="18">
        <v>0.0020833333333333333</v>
      </c>
    </row>
    <row r="34" spans="1:10" ht="15.75">
      <c r="A34" s="26">
        <v>4</v>
      </c>
      <c r="B34" s="17" t="s">
        <v>44</v>
      </c>
      <c r="C34" s="18">
        <f>D33+J34</f>
        <v>0.554861111111111</v>
      </c>
      <c r="D34" s="18">
        <f>C34+I34</f>
        <v>0.5590277777777777</v>
      </c>
      <c r="E34" s="27"/>
      <c r="F34" s="27"/>
      <c r="G34" s="27"/>
      <c r="H34" s="27"/>
      <c r="I34" s="18">
        <v>0.004166666666666667</v>
      </c>
      <c r="J34" s="18">
        <v>0.003472222222222222</v>
      </c>
    </row>
    <row r="35" spans="1:10" ht="16.5" thickBot="1">
      <c r="A35" s="29">
        <v>5</v>
      </c>
      <c r="B35" s="17" t="s">
        <v>45</v>
      </c>
      <c r="C35" s="18">
        <f>D34+J35</f>
        <v>0.5638888888888888</v>
      </c>
      <c r="D35" s="18">
        <f>C35+I35</f>
        <v>0.567361111111111</v>
      </c>
      <c r="E35" s="30"/>
      <c r="F35" s="30"/>
      <c r="G35" s="31"/>
      <c r="H35" s="32"/>
      <c r="I35" s="18">
        <v>0.003472222222222222</v>
      </c>
      <c r="J35" s="18">
        <v>0.004861111111111111</v>
      </c>
    </row>
    <row r="36" spans="1:10" ht="15.75">
      <c r="A36" s="82" t="s">
        <v>46</v>
      </c>
      <c r="B36" s="82"/>
      <c r="C36" s="82"/>
      <c r="D36" s="82"/>
      <c r="E36" s="82"/>
      <c r="F36" s="83"/>
      <c r="G36" s="89"/>
      <c r="H36" s="33"/>
      <c r="I36" s="36"/>
      <c r="J36" s="15"/>
    </row>
    <row r="37" spans="1:10" ht="31.5" customHeight="1" thickBot="1">
      <c r="A37" s="86" t="s">
        <v>49</v>
      </c>
      <c r="B37" s="86"/>
      <c r="C37" s="86"/>
      <c r="D37" s="34"/>
      <c r="E37" s="34"/>
      <c r="F37" s="34"/>
      <c r="G37" s="90"/>
      <c r="H37" s="34"/>
      <c r="I37" s="21"/>
      <c r="J37" s="21"/>
    </row>
    <row r="38" spans="1:10" ht="31.5" customHeight="1">
      <c r="A38" s="35"/>
      <c r="B38" s="35"/>
      <c r="C38" s="35"/>
      <c r="D38" s="34"/>
      <c r="E38" s="34"/>
      <c r="F38" s="34"/>
      <c r="G38" s="43"/>
      <c r="H38" s="34"/>
      <c r="I38" s="21"/>
      <c r="J38" s="21"/>
    </row>
    <row r="39" spans="1:10" ht="31.5" customHeight="1">
      <c r="A39" s="35"/>
      <c r="B39" s="35"/>
      <c r="C39" s="35"/>
      <c r="D39" s="34"/>
      <c r="E39" s="34"/>
      <c r="F39" s="34"/>
      <c r="G39" s="43"/>
      <c r="H39" s="34"/>
      <c r="I39" s="21"/>
      <c r="J39" s="21"/>
    </row>
    <row r="40" spans="1:10" ht="31.5" customHeight="1">
      <c r="A40" s="35"/>
      <c r="B40" s="35"/>
      <c r="C40" s="35"/>
      <c r="D40" s="34"/>
      <c r="E40" s="34"/>
      <c r="F40" s="34"/>
      <c r="G40" s="43"/>
      <c r="H40" s="34"/>
      <c r="I40" s="21"/>
      <c r="J40" s="21"/>
    </row>
    <row r="41" spans="1:10" ht="15">
      <c r="A41" s="25"/>
      <c r="B41" s="25"/>
      <c r="C41" s="25"/>
      <c r="D41" s="25"/>
      <c r="E41" s="25"/>
      <c r="F41" s="25"/>
      <c r="G41" s="25"/>
      <c r="H41" s="25"/>
      <c r="I41" s="25"/>
      <c r="J41" s="25"/>
    </row>
    <row r="42" spans="1:10" ht="15.75">
      <c r="A42" s="37"/>
      <c r="B42" s="37"/>
      <c r="C42" s="37"/>
      <c r="D42" s="37"/>
      <c r="E42" s="37"/>
      <c r="F42" s="37"/>
      <c r="G42" s="37"/>
      <c r="H42" s="28"/>
      <c r="I42" s="37"/>
      <c r="J42" s="28"/>
    </row>
    <row r="43" spans="1:10" ht="15.75">
      <c r="A43" s="42"/>
      <c r="B43" s="42"/>
      <c r="C43" s="42"/>
      <c r="D43" s="42"/>
      <c r="E43" s="42"/>
      <c r="F43" s="42"/>
      <c r="G43" s="42"/>
      <c r="H43" s="42"/>
      <c r="I43" s="35"/>
      <c r="J43" s="35"/>
    </row>
    <row r="44" spans="1:10" ht="12.75">
      <c r="A44" s="66" t="s">
        <v>47</v>
      </c>
      <c r="B44" s="66"/>
      <c r="C44" s="66"/>
      <c r="D44" s="66"/>
      <c r="E44" s="66"/>
      <c r="F44" s="66"/>
      <c r="G44" s="66"/>
      <c r="H44" s="66"/>
      <c r="I44" s="9"/>
      <c r="J44" s="9"/>
    </row>
    <row r="45" spans="1:10" ht="12.75">
      <c r="A45" s="87" t="s">
        <v>35</v>
      </c>
      <c r="B45" s="87"/>
      <c r="C45" s="87"/>
      <c r="D45" s="87"/>
      <c r="E45" s="87"/>
      <c r="F45" s="87"/>
      <c r="G45" s="87"/>
      <c r="H45" s="87"/>
      <c r="I45" s="11"/>
      <c r="J45" s="11"/>
    </row>
    <row r="46" spans="1:10" ht="12.75" customHeight="1">
      <c r="A46" s="88" t="s">
        <v>48</v>
      </c>
      <c r="B46" s="88"/>
      <c r="C46" s="88"/>
      <c r="D46" s="88"/>
      <c r="E46" s="88"/>
      <c r="F46" s="88"/>
      <c r="G46" s="88"/>
      <c r="H46" s="88"/>
      <c r="I46" s="38"/>
      <c r="J46" s="38"/>
    </row>
    <row r="47" spans="1:10" ht="12.75">
      <c r="A47" s="88"/>
      <c r="B47" s="88"/>
      <c r="C47" s="88"/>
      <c r="D47" s="88"/>
      <c r="E47" s="88"/>
      <c r="F47" s="88"/>
      <c r="G47" s="88"/>
      <c r="H47" s="88"/>
      <c r="I47" s="39"/>
      <c r="J47" s="39"/>
    </row>
    <row r="48" spans="1:10" ht="15.75">
      <c r="A48" s="67" t="s">
        <v>56</v>
      </c>
      <c r="B48" s="67"/>
      <c r="C48" s="67"/>
      <c r="D48" s="67"/>
      <c r="E48" s="67"/>
      <c r="F48" s="67"/>
      <c r="G48" s="67"/>
      <c r="H48" s="67"/>
      <c r="I48" s="36"/>
      <c r="J48" s="36"/>
    </row>
    <row r="49" spans="1:10" ht="15.75">
      <c r="A49" s="8" t="s">
        <v>36</v>
      </c>
      <c r="B49" s="8"/>
      <c r="C49" s="8"/>
      <c r="D49" s="8"/>
      <c r="E49" s="8"/>
      <c r="F49" s="8"/>
      <c r="G49" s="8"/>
      <c r="H49" s="8"/>
      <c r="I49" s="21"/>
      <c r="J49" s="21"/>
    </row>
    <row r="50" spans="1:10" ht="63">
      <c r="A50" s="12" t="s">
        <v>37</v>
      </c>
      <c r="B50" s="13" t="s">
        <v>38</v>
      </c>
      <c r="C50" s="14" t="s">
        <v>39</v>
      </c>
      <c r="D50" s="14" t="s">
        <v>40</v>
      </c>
      <c r="E50" s="14" t="s">
        <v>41</v>
      </c>
      <c r="F50" s="14" t="s">
        <v>10</v>
      </c>
      <c r="G50" s="14" t="s">
        <v>5</v>
      </c>
      <c r="H50" s="14" t="s">
        <v>42</v>
      </c>
      <c r="I50" s="25"/>
      <c r="J50" s="25"/>
    </row>
    <row r="51" spans="1:10" ht="15.75">
      <c r="A51" s="16">
        <v>1</v>
      </c>
      <c r="B51" s="17" t="s">
        <v>43</v>
      </c>
      <c r="C51" s="18">
        <v>0.5368055555555555</v>
      </c>
      <c r="D51" s="18">
        <f>C51+I51</f>
        <v>0.5402777777777777</v>
      </c>
      <c r="E51" s="17"/>
      <c r="F51" s="17"/>
      <c r="G51" s="17"/>
      <c r="H51" s="17"/>
      <c r="I51" s="18">
        <v>0.003472222222222222</v>
      </c>
      <c r="J51" s="18"/>
    </row>
    <row r="52" spans="1:10" ht="15.75">
      <c r="A52" s="16">
        <v>2</v>
      </c>
      <c r="B52" s="17" t="s">
        <v>50</v>
      </c>
      <c r="C52" s="18">
        <f>D51+J52</f>
        <v>0.5472222222222222</v>
      </c>
      <c r="D52" s="18">
        <f>C52+I52</f>
        <v>0.5506944444444444</v>
      </c>
      <c r="E52" s="19"/>
      <c r="F52" s="20"/>
      <c r="G52" s="19"/>
      <c r="H52" s="19"/>
      <c r="I52" s="18">
        <v>0.003472222222222222</v>
      </c>
      <c r="J52" s="18">
        <v>0.006944444444444444</v>
      </c>
    </row>
    <row r="53" spans="1:10" ht="31.5">
      <c r="A53" s="22">
        <v>3</v>
      </c>
      <c r="B53" s="17" t="s">
        <v>51</v>
      </c>
      <c r="C53" s="18">
        <f>D52+J53</f>
        <v>0.5527777777777777</v>
      </c>
      <c r="D53" s="18">
        <f>C53+I53</f>
        <v>0.5583333333333332</v>
      </c>
      <c r="E53" s="23"/>
      <c r="F53" s="24"/>
      <c r="G53" s="24"/>
      <c r="H53" s="24"/>
      <c r="I53" s="18">
        <v>0.005555555555555556</v>
      </c>
      <c r="J53" s="18">
        <v>0.0020833333333333333</v>
      </c>
    </row>
    <row r="54" spans="1:10" ht="15.75">
      <c r="A54" s="26">
        <v>4</v>
      </c>
      <c r="B54" s="17" t="s">
        <v>44</v>
      </c>
      <c r="C54" s="18">
        <f>D53+J54</f>
        <v>0.5618055555555554</v>
      </c>
      <c r="D54" s="18">
        <f>C54+I54</f>
        <v>0.5659722222222221</v>
      </c>
      <c r="E54" s="27"/>
      <c r="F54" s="27"/>
      <c r="G54" s="27"/>
      <c r="H54" s="27"/>
      <c r="I54" s="18">
        <v>0.004166666666666667</v>
      </c>
      <c r="J54" s="18">
        <v>0.003472222222222222</v>
      </c>
    </row>
    <row r="55" spans="1:10" ht="16.5" thickBot="1">
      <c r="A55" s="29">
        <v>5</v>
      </c>
      <c r="B55" s="17" t="s">
        <v>45</v>
      </c>
      <c r="C55" s="18">
        <f>D54+J55</f>
        <v>0.5708333333333332</v>
      </c>
      <c r="D55" s="18">
        <f>C55+I55</f>
        <v>0.5743055555555554</v>
      </c>
      <c r="E55" s="30"/>
      <c r="F55" s="30"/>
      <c r="G55" s="31"/>
      <c r="H55" s="32"/>
      <c r="I55" s="18">
        <v>0.003472222222222222</v>
      </c>
      <c r="J55" s="18">
        <v>0.004861111111111111</v>
      </c>
    </row>
    <row r="56" spans="1:10" ht="15.75">
      <c r="A56" s="82" t="s">
        <v>46</v>
      </c>
      <c r="B56" s="82"/>
      <c r="C56" s="82"/>
      <c r="D56" s="82"/>
      <c r="E56" s="82"/>
      <c r="F56" s="83"/>
      <c r="G56" s="84"/>
      <c r="H56" s="33"/>
      <c r="I56" s="35"/>
      <c r="J56" s="35"/>
    </row>
    <row r="57" spans="1:10" ht="31.5" customHeight="1" thickBot="1">
      <c r="A57" s="86" t="s">
        <v>49</v>
      </c>
      <c r="B57" s="86"/>
      <c r="C57" s="86"/>
      <c r="D57" s="34"/>
      <c r="E57" s="34"/>
      <c r="F57" s="34"/>
      <c r="G57" s="85"/>
      <c r="H57" s="34"/>
      <c r="I57" s="35"/>
      <c r="J57" s="35"/>
    </row>
    <row r="58" spans="1:10" ht="31.5" customHeight="1">
      <c r="A58" s="35"/>
      <c r="B58" s="35"/>
      <c r="C58" s="35"/>
      <c r="D58" s="34"/>
      <c r="E58" s="34"/>
      <c r="F58" s="34"/>
      <c r="G58" s="15"/>
      <c r="H58" s="34"/>
      <c r="I58" s="35"/>
      <c r="J58" s="35"/>
    </row>
    <row r="59" spans="1:10" ht="31.5" customHeight="1">
      <c r="A59" s="35"/>
      <c r="B59" s="35"/>
      <c r="C59" s="35"/>
      <c r="D59" s="34"/>
      <c r="E59" s="34"/>
      <c r="F59" s="34"/>
      <c r="G59" s="15"/>
      <c r="H59" s="34"/>
      <c r="I59" s="35"/>
      <c r="J59" s="35"/>
    </row>
    <row r="60" spans="1:10" ht="31.5" customHeight="1">
      <c r="A60" s="35"/>
      <c r="B60" s="35"/>
      <c r="C60" s="35"/>
      <c r="D60" s="34"/>
      <c r="E60" s="34"/>
      <c r="F60" s="34"/>
      <c r="G60" s="15"/>
      <c r="H60" s="34"/>
      <c r="I60" s="35"/>
      <c r="J60" s="35"/>
    </row>
    <row r="61" spans="1:10" ht="15.75">
      <c r="A61" s="35"/>
      <c r="B61" s="35"/>
      <c r="C61" s="35"/>
      <c r="D61" s="34"/>
      <c r="E61" s="34"/>
      <c r="F61" s="34"/>
      <c r="G61" s="15"/>
      <c r="H61" s="34"/>
      <c r="I61" s="35"/>
      <c r="J61" s="35"/>
    </row>
    <row r="62" spans="1:10" ht="15.75">
      <c r="A62" s="35"/>
      <c r="B62" s="35"/>
      <c r="C62" s="35"/>
      <c r="D62" s="34"/>
      <c r="E62" s="34"/>
      <c r="F62" s="34"/>
      <c r="G62" s="15"/>
      <c r="H62" s="34"/>
      <c r="I62" s="35"/>
      <c r="J62" s="35"/>
    </row>
    <row r="63" spans="1:10" ht="15.75">
      <c r="A63" s="37"/>
      <c r="B63" s="37"/>
      <c r="C63" s="37"/>
      <c r="D63" s="37"/>
      <c r="E63" s="37"/>
      <c r="F63" s="37"/>
      <c r="G63" s="39"/>
      <c r="H63" s="39"/>
      <c r="I63" s="35"/>
      <c r="J63" s="35"/>
    </row>
    <row r="64" spans="1:10" ht="15.75">
      <c r="A64" s="66" t="s">
        <v>47</v>
      </c>
      <c r="B64" s="66"/>
      <c r="C64" s="66"/>
      <c r="D64" s="66"/>
      <c r="E64" s="66"/>
      <c r="F64" s="66"/>
      <c r="G64" s="66"/>
      <c r="H64" s="66"/>
      <c r="I64" s="35"/>
      <c r="J64" s="35"/>
    </row>
    <row r="65" spans="1:10" ht="15.75">
      <c r="A65" s="87" t="s">
        <v>35</v>
      </c>
      <c r="B65" s="87"/>
      <c r="C65" s="87"/>
      <c r="D65" s="87"/>
      <c r="E65" s="87"/>
      <c r="F65" s="87"/>
      <c r="G65" s="87"/>
      <c r="H65" s="87"/>
      <c r="I65" s="35"/>
      <c r="J65" s="35"/>
    </row>
    <row r="66" spans="1:10" ht="15.75" customHeight="1">
      <c r="A66" s="88" t="s">
        <v>48</v>
      </c>
      <c r="B66" s="88"/>
      <c r="C66" s="88"/>
      <c r="D66" s="88"/>
      <c r="E66" s="88"/>
      <c r="F66" s="88"/>
      <c r="G66" s="88"/>
      <c r="H66" s="88"/>
      <c r="I66" s="35"/>
      <c r="J66" s="35"/>
    </row>
    <row r="67" spans="1:10" ht="15.75">
      <c r="A67" s="88"/>
      <c r="B67" s="88"/>
      <c r="C67" s="88"/>
      <c r="D67" s="88"/>
      <c r="E67" s="88"/>
      <c r="F67" s="88"/>
      <c r="G67" s="88"/>
      <c r="H67" s="88"/>
      <c r="I67" s="40"/>
      <c r="J67" s="40"/>
    </row>
    <row r="68" spans="1:10" ht="15.75">
      <c r="A68" s="67" t="s">
        <v>55</v>
      </c>
      <c r="B68" s="67"/>
      <c r="C68" s="67"/>
      <c r="D68" s="67"/>
      <c r="E68" s="67"/>
      <c r="F68" s="67"/>
      <c r="G68" s="67"/>
      <c r="H68" s="67"/>
      <c r="I68" s="41"/>
      <c r="J68" s="41"/>
    </row>
    <row r="69" spans="1:10" ht="12.75">
      <c r="A69" s="8" t="s">
        <v>36</v>
      </c>
      <c r="B69" s="8"/>
      <c r="C69" s="8"/>
      <c r="D69" s="8"/>
      <c r="E69" s="8"/>
      <c r="F69" s="8"/>
      <c r="G69" s="8"/>
      <c r="H69" s="8"/>
      <c r="I69" s="8"/>
      <c r="J69" s="8"/>
    </row>
    <row r="70" spans="1:10" ht="63">
      <c r="A70" s="12" t="s">
        <v>37</v>
      </c>
      <c r="B70" s="13" t="s">
        <v>38</v>
      </c>
      <c r="C70" s="14" t="s">
        <v>39</v>
      </c>
      <c r="D70" s="14" t="s">
        <v>40</v>
      </c>
      <c r="E70" s="14" t="s">
        <v>41</v>
      </c>
      <c r="F70" s="14" t="s">
        <v>10</v>
      </c>
      <c r="G70" s="14" t="s">
        <v>5</v>
      </c>
      <c r="H70" s="14" t="s">
        <v>42</v>
      </c>
      <c r="I70" s="6"/>
      <c r="J70" s="6"/>
    </row>
    <row r="71" spans="1:10" ht="24.75" customHeight="1">
      <c r="A71" s="16">
        <v>1</v>
      </c>
      <c r="B71" s="17" t="s">
        <v>43</v>
      </c>
      <c r="C71" s="18">
        <v>0.5437500000000001</v>
      </c>
      <c r="D71" s="18">
        <f>C71+I71</f>
        <v>0.5472222222222223</v>
      </c>
      <c r="E71" s="17"/>
      <c r="F71" s="17"/>
      <c r="G71" s="17"/>
      <c r="H71" s="17"/>
      <c r="I71" s="18">
        <v>0.003472222222222222</v>
      </c>
      <c r="J71" s="18"/>
    </row>
    <row r="72" spans="1:10" ht="20.25" customHeight="1">
      <c r="A72" s="16">
        <v>2</v>
      </c>
      <c r="B72" s="17" t="s">
        <v>50</v>
      </c>
      <c r="C72" s="18">
        <f>D71+J72</f>
        <v>0.5541666666666667</v>
      </c>
      <c r="D72" s="18">
        <f>C72+I72</f>
        <v>0.5576388888888889</v>
      </c>
      <c r="E72" s="19"/>
      <c r="F72" s="20"/>
      <c r="G72" s="19"/>
      <c r="H72" s="19"/>
      <c r="I72" s="18">
        <v>0.003472222222222222</v>
      </c>
      <c r="J72" s="18">
        <v>0.006944444444444444</v>
      </c>
    </row>
    <row r="73" spans="1:10" ht="31.5">
      <c r="A73" s="22">
        <v>3</v>
      </c>
      <c r="B73" s="17" t="s">
        <v>51</v>
      </c>
      <c r="C73" s="18">
        <f>D72+J73</f>
        <v>0.5597222222222222</v>
      </c>
      <c r="D73" s="18">
        <f>C73+I73</f>
        <v>0.5652777777777778</v>
      </c>
      <c r="E73" s="23"/>
      <c r="F73" s="24"/>
      <c r="G73" s="24"/>
      <c r="H73" s="24"/>
      <c r="I73" s="18">
        <v>0.005555555555555556</v>
      </c>
      <c r="J73" s="18">
        <v>0.0020833333333333333</v>
      </c>
    </row>
    <row r="74" spans="1:10" ht="15.75">
      <c r="A74" s="26">
        <v>4</v>
      </c>
      <c r="B74" s="17" t="s">
        <v>44</v>
      </c>
      <c r="C74" s="18">
        <f>D73+J74</f>
        <v>0.56875</v>
      </c>
      <c r="D74" s="18">
        <f>C74+I74</f>
        <v>0.5729166666666666</v>
      </c>
      <c r="E74" s="27"/>
      <c r="F74" s="27"/>
      <c r="G74" s="27"/>
      <c r="H74" s="27"/>
      <c r="I74" s="18">
        <v>0.004166666666666667</v>
      </c>
      <c r="J74" s="18">
        <v>0.003472222222222222</v>
      </c>
    </row>
    <row r="75" spans="1:10" ht="29.25" customHeight="1" thickBot="1">
      <c r="A75" s="29">
        <v>5</v>
      </c>
      <c r="B75" s="17" t="s">
        <v>45</v>
      </c>
      <c r="C75" s="18">
        <f>D74+J75</f>
        <v>0.5777777777777777</v>
      </c>
      <c r="D75" s="18">
        <f>C75+I75</f>
        <v>0.5812499999999999</v>
      </c>
      <c r="E75" s="30"/>
      <c r="F75" s="30"/>
      <c r="G75" s="31"/>
      <c r="H75" s="32"/>
      <c r="I75" s="18">
        <v>0.003472222222222222</v>
      </c>
      <c r="J75" s="18">
        <v>0.004861111111111111</v>
      </c>
    </row>
    <row r="76" spans="1:10" ht="15.75">
      <c r="A76" s="82" t="s">
        <v>46</v>
      </c>
      <c r="B76" s="82"/>
      <c r="C76" s="82"/>
      <c r="D76" s="82"/>
      <c r="E76" s="82"/>
      <c r="F76" s="83"/>
      <c r="G76" s="84"/>
      <c r="H76" s="33"/>
      <c r="I76" s="21"/>
      <c r="J76" s="21"/>
    </row>
    <row r="77" spans="1:10" ht="30.75" customHeight="1" thickBot="1">
      <c r="A77" s="86" t="s">
        <v>49</v>
      </c>
      <c r="B77" s="86"/>
      <c r="C77" s="86"/>
      <c r="D77" s="34"/>
      <c r="E77" s="34"/>
      <c r="F77" s="34"/>
      <c r="G77" s="85"/>
      <c r="H77" s="34"/>
      <c r="I77" s="34"/>
      <c r="J77" s="34"/>
    </row>
    <row r="78" spans="1:10" ht="30.75" customHeight="1">
      <c r="A78" s="35"/>
      <c r="B78" s="35"/>
      <c r="C78" s="35"/>
      <c r="D78" s="34"/>
      <c r="E78" s="34"/>
      <c r="F78" s="34"/>
      <c r="G78" s="15"/>
      <c r="H78" s="34"/>
      <c r="I78" s="34"/>
      <c r="J78" s="34"/>
    </row>
    <row r="79" spans="1:10" ht="30.75" customHeight="1">
      <c r="A79" s="35"/>
      <c r="B79" s="35"/>
      <c r="C79" s="35"/>
      <c r="D79" s="34"/>
      <c r="E79" s="34"/>
      <c r="F79" s="34"/>
      <c r="G79" s="15"/>
      <c r="H79" s="34"/>
      <c r="I79" s="34"/>
      <c r="J79" s="34"/>
    </row>
    <row r="80" spans="1:10" ht="30.75" customHeight="1">
      <c r="A80" s="35" t="s">
        <v>57</v>
      </c>
      <c r="B80" s="35"/>
      <c r="C80" s="35"/>
      <c r="D80" s="34"/>
      <c r="E80" s="34"/>
      <c r="F80" s="34"/>
      <c r="G80" s="15"/>
      <c r="H80" s="34"/>
      <c r="I80" s="34"/>
      <c r="J80" s="34"/>
    </row>
    <row r="82" spans="1:9" ht="15.75">
      <c r="A82" s="66" t="s">
        <v>47</v>
      </c>
      <c r="B82" s="66"/>
      <c r="C82" s="66"/>
      <c r="D82" s="66"/>
      <c r="E82" s="66"/>
      <c r="F82" s="66"/>
      <c r="G82" s="66"/>
      <c r="H82" s="66"/>
      <c r="I82" s="35"/>
    </row>
    <row r="83" spans="1:9" ht="15.75">
      <c r="A83" s="87" t="s">
        <v>35</v>
      </c>
      <c r="B83" s="87"/>
      <c r="C83" s="87"/>
      <c r="D83" s="87"/>
      <c r="E83" s="87"/>
      <c r="F83" s="87"/>
      <c r="G83" s="87"/>
      <c r="H83" s="87"/>
      <c r="I83" s="35"/>
    </row>
    <row r="84" spans="1:9" ht="15.75">
      <c r="A84" s="88" t="s">
        <v>48</v>
      </c>
      <c r="B84" s="88"/>
      <c r="C84" s="88"/>
      <c r="D84" s="88"/>
      <c r="E84" s="88"/>
      <c r="F84" s="88"/>
      <c r="G84" s="88"/>
      <c r="H84" s="88"/>
      <c r="I84" s="35"/>
    </row>
    <row r="85" spans="1:9" ht="15.75">
      <c r="A85" s="88"/>
      <c r="B85" s="88"/>
      <c r="C85" s="88"/>
      <c r="D85" s="88"/>
      <c r="E85" s="88"/>
      <c r="F85" s="88"/>
      <c r="G85" s="88"/>
      <c r="H85" s="88"/>
      <c r="I85" s="40"/>
    </row>
    <row r="86" spans="1:9" ht="15.75">
      <c r="A86" s="67" t="s">
        <v>54</v>
      </c>
      <c r="B86" s="67"/>
      <c r="C86" s="67"/>
      <c r="D86" s="67"/>
      <c r="E86" s="67"/>
      <c r="F86" s="67"/>
      <c r="G86" s="67"/>
      <c r="H86" s="67"/>
      <c r="I86" s="41"/>
    </row>
    <row r="87" spans="1:9" ht="12.75">
      <c r="A87" s="8" t="s">
        <v>36</v>
      </c>
      <c r="B87" s="8"/>
      <c r="C87" s="8"/>
      <c r="D87" s="8"/>
      <c r="E87" s="8"/>
      <c r="F87" s="8"/>
      <c r="G87" s="8"/>
      <c r="H87" s="8"/>
      <c r="I87" s="8"/>
    </row>
    <row r="88" spans="1:9" ht="63">
      <c r="A88" s="12" t="s">
        <v>37</v>
      </c>
      <c r="B88" s="13" t="s">
        <v>38</v>
      </c>
      <c r="C88" s="14" t="s">
        <v>39</v>
      </c>
      <c r="D88" s="14" t="s">
        <v>40</v>
      </c>
      <c r="E88" s="14" t="s">
        <v>41</v>
      </c>
      <c r="F88" s="14" t="s">
        <v>10</v>
      </c>
      <c r="G88" s="14" t="s">
        <v>5</v>
      </c>
      <c r="H88" s="14" t="s">
        <v>42</v>
      </c>
      <c r="I88" s="6"/>
    </row>
    <row r="89" spans="1:10" ht="15.75">
      <c r="A89" s="16">
        <v>1</v>
      </c>
      <c r="B89" s="17" t="s">
        <v>43</v>
      </c>
      <c r="C89" s="18">
        <v>0.5506944444444445</v>
      </c>
      <c r="D89" s="18">
        <f>C89+I89</f>
        <v>0.5541666666666667</v>
      </c>
      <c r="E89" s="17"/>
      <c r="F89" s="17"/>
      <c r="G89" s="17"/>
      <c r="H89" s="17"/>
      <c r="I89" s="18">
        <v>0.003472222222222222</v>
      </c>
      <c r="J89" s="18"/>
    </row>
    <row r="90" spans="1:10" ht="15.75">
      <c r="A90" s="16">
        <v>2</v>
      </c>
      <c r="B90" s="17" t="s">
        <v>50</v>
      </c>
      <c r="C90" s="18">
        <f>D89+J90</f>
        <v>0.5611111111111111</v>
      </c>
      <c r="D90" s="18">
        <f>C90+I90</f>
        <v>0.5645833333333333</v>
      </c>
      <c r="E90" s="19"/>
      <c r="F90" s="20"/>
      <c r="G90" s="19"/>
      <c r="H90" s="19"/>
      <c r="I90" s="18">
        <v>0.003472222222222222</v>
      </c>
      <c r="J90" s="18">
        <v>0.006944444444444444</v>
      </c>
    </row>
    <row r="91" spans="1:10" ht="31.5">
      <c r="A91" s="22">
        <v>3</v>
      </c>
      <c r="B91" s="17" t="s">
        <v>51</v>
      </c>
      <c r="C91" s="18">
        <f>D90+J91</f>
        <v>0.5666666666666667</v>
      </c>
      <c r="D91" s="18">
        <f>C91+I91</f>
        <v>0.5722222222222222</v>
      </c>
      <c r="E91" s="23"/>
      <c r="F91" s="24"/>
      <c r="G91" s="24"/>
      <c r="H91" s="24"/>
      <c r="I91" s="18">
        <v>0.005555555555555556</v>
      </c>
      <c r="J91" s="18">
        <v>0.0020833333333333333</v>
      </c>
    </row>
    <row r="92" spans="1:10" ht="15.75">
      <c r="A92" s="26">
        <v>4</v>
      </c>
      <c r="B92" s="17" t="s">
        <v>44</v>
      </c>
      <c r="C92" s="18">
        <f>D91+J92</f>
        <v>0.5756944444444444</v>
      </c>
      <c r="D92" s="18">
        <f>C92+I92</f>
        <v>0.579861111111111</v>
      </c>
      <c r="E92" s="27"/>
      <c r="F92" s="27"/>
      <c r="G92" s="27"/>
      <c r="H92" s="27"/>
      <c r="I92" s="18">
        <v>0.004166666666666667</v>
      </c>
      <c r="J92" s="18">
        <v>0.003472222222222222</v>
      </c>
    </row>
    <row r="93" spans="1:10" ht="16.5" thickBot="1">
      <c r="A93" s="29">
        <v>5</v>
      </c>
      <c r="B93" s="17" t="s">
        <v>45</v>
      </c>
      <c r="C93" s="18">
        <f>D92+J93</f>
        <v>0.5847222222222221</v>
      </c>
      <c r="D93" s="18">
        <f>C93+I93</f>
        <v>0.5881944444444444</v>
      </c>
      <c r="E93" s="30"/>
      <c r="F93" s="30"/>
      <c r="G93" s="31"/>
      <c r="H93" s="32"/>
      <c r="I93" s="18">
        <v>0.003472222222222222</v>
      </c>
      <c r="J93" s="18">
        <v>0.004861111111111111</v>
      </c>
    </row>
    <row r="94" spans="1:9" ht="15.75">
      <c r="A94" s="82" t="s">
        <v>46</v>
      </c>
      <c r="B94" s="82"/>
      <c r="C94" s="82"/>
      <c r="D94" s="82"/>
      <c r="E94" s="82"/>
      <c r="F94" s="83"/>
      <c r="G94" s="84"/>
      <c r="H94" s="33"/>
      <c r="I94" s="21"/>
    </row>
    <row r="95" spans="1:9" ht="33" customHeight="1" thickBot="1">
      <c r="A95" s="86" t="s">
        <v>49</v>
      </c>
      <c r="B95" s="86"/>
      <c r="C95" s="86"/>
      <c r="D95" s="34"/>
      <c r="E95" s="34"/>
      <c r="F95" s="34"/>
      <c r="G95" s="85"/>
      <c r="H95" s="34"/>
      <c r="I95" s="34"/>
    </row>
  </sheetData>
  <sheetProtection/>
  <mergeCells count="35">
    <mergeCell ref="A82:H82"/>
    <mergeCell ref="A83:H83"/>
    <mergeCell ref="A84:H85"/>
    <mergeCell ref="A86:H86"/>
    <mergeCell ref="A94:F94"/>
    <mergeCell ref="G94:G95"/>
    <mergeCell ref="A95:C95"/>
    <mergeCell ref="A3:H3"/>
    <mergeCell ref="A4:H4"/>
    <mergeCell ref="A5:H6"/>
    <mergeCell ref="A7:H7"/>
    <mergeCell ref="A15:F15"/>
    <mergeCell ref="G15:G16"/>
    <mergeCell ref="A16:C16"/>
    <mergeCell ref="A24:H24"/>
    <mergeCell ref="A25:H25"/>
    <mergeCell ref="A26:H27"/>
    <mergeCell ref="A28:H28"/>
    <mergeCell ref="A36:F36"/>
    <mergeCell ref="G36:G37"/>
    <mergeCell ref="A37:C37"/>
    <mergeCell ref="A44:H44"/>
    <mergeCell ref="A45:H45"/>
    <mergeCell ref="A46:H47"/>
    <mergeCell ref="A48:H48"/>
    <mergeCell ref="A56:F56"/>
    <mergeCell ref="G56:G57"/>
    <mergeCell ref="A57:C57"/>
    <mergeCell ref="A76:F76"/>
    <mergeCell ref="G76:G77"/>
    <mergeCell ref="A77:C77"/>
    <mergeCell ref="A64:H64"/>
    <mergeCell ref="A65:H65"/>
    <mergeCell ref="A66:H67"/>
    <mergeCell ref="A68:H68"/>
  </mergeCells>
  <printOptions/>
  <pageMargins left="0.5118110236220472" right="0.1968503937007874" top="0.35433070866141736" bottom="0.35433070866141736" header="0.31496062992125984" footer="0.31496062992125984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A1">
      <selection activeCell="E16" sqref="E16"/>
    </sheetView>
  </sheetViews>
  <sheetFormatPr defaultColWidth="9.00390625" defaultRowHeight="12.75"/>
  <cols>
    <col min="2" max="2" width="20.00390625" style="0" customWidth="1"/>
    <col min="3" max="3" width="18.625" style="0" customWidth="1"/>
    <col min="4" max="4" width="22.00390625" style="0" customWidth="1"/>
    <col min="5" max="6" width="16.00390625" style="0" customWidth="1"/>
    <col min="7" max="7" width="13.75390625" style="0" customWidth="1"/>
    <col min="8" max="8" width="17.00390625" style="0" customWidth="1"/>
  </cols>
  <sheetData>
    <row r="1" spans="1:8" ht="37.5" customHeight="1">
      <c r="A1" s="91" t="s">
        <v>95</v>
      </c>
      <c r="B1" s="92"/>
      <c r="C1" s="92"/>
      <c r="D1" s="92"/>
      <c r="E1" s="92"/>
      <c r="F1" s="92"/>
      <c r="G1" s="92"/>
      <c r="H1" s="93"/>
    </row>
    <row r="2" spans="1:8" ht="78.75">
      <c r="A2" s="54" t="s">
        <v>74</v>
      </c>
      <c r="B2" s="55" t="s">
        <v>11</v>
      </c>
      <c r="C2" s="56" t="s">
        <v>91</v>
      </c>
      <c r="D2" s="55" t="s">
        <v>94</v>
      </c>
      <c r="E2" s="55" t="s">
        <v>92</v>
      </c>
      <c r="F2" s="55" t="s">
        <v>93</v>
      </c>
      <c r="G2" s="55" t="s">
        <v>66</v>
      </c>
      <c r="H2" s="56" t="s">
        <v>6</v>
      </c>
    </row>
    <row r="3" spans="1:8" ht="50.25" customHeight="1">
      <c r="A3" s="62">
        <v>5</v>
      </c>
      <c r="B3" s="62" t="s">
        <v>71</v>
      </c>
      <c r="C3" s="63">
        <v>1</v>
      </c>
      <c r="D3" s="64">
        <v>3</v>
      </c>
      <c r="E3" s="64">
        <v>4</v>
      </c>
      <c r="F3" s="63">
        <f>E3*0.3</f>
        <v>1.2</v>
      </c>
      <c r="G3" s="65">
        <f>C3+D3+F3</f>
        <v>5.2</v>
      </c>
      <c r="H3" s="61">
        <v>1</v>
      </c>
    </row>
    <row r="4" spans="1:8" ht="54" customHeight="1">
      <c r="A4" s="62">
        <v>2</v>
      </c>
      <c r="B4" s="62" t="s">
        <v>19</v>
      </c>
      <c r="C4" s="63">
        <v>3</v>
      </c>
      <c r="D4" s="64">
        <v>1</v>
      </c>
      <c r="E4" s="64">
        <v>5</v>
      </c>
      <c r="F4" s="63">
        <f>E4*0.3</f>
        <v>1.5</v>
      </c>
      <c r="G4" s="65">
        <f>C4+D4+F4</f>
        <v>5.5</v>
      </c>
      <c r="H4" s="61">
        <v>2</v>
      </c>
    </row>
    <row r="5" spans="1:8" ht="61.5" customHeight="1">
      <c r="A5" s="62">
        <v>1</v>
      </c>
      <c r="B5" s="62" t="s">
        <v>17</v>
      </c>
      <c r="C5" s="63">
        <v>2</v>
      </c>
      <c r="D5" s="64">
        <v>4</v>
      </c>
      <c r="E5" s="64">
        <v>1</v>
      </c>
      <c r="F5" s="63">
        <f>E5*0.3</f>
        <v>0.3</v>
      </c>
      <c r="G5" s="65">
        <f>C5+D5+F5</f>
        <v>6.3</v>
      </c>
      <c r="H5" s="61">
        <v>3</v>
      </c>
    </row>
    <row r="6" spans="1:8" ht="58.5" customHeight="1">
      <c r="A6" s="62">
        <v>3</v>
      </c>
      <c r="B6" s="62" t="s">
        <v>18</v>
      </c>
      <c r="C6" s="63">
        <v>4</v>
      </c>
      <c r="D6" s="64">
        <v>2</v>
      </c>
      <c r="E6" s="64">
        <v>1</v>
      </c>
      <c r="F6" s="63">
        <f>E6*0.3</f>
        <v>0.3</v>
      </c>
      <c r="G6" s="65">
        <f>C6+D6+F6</f>
        <v>6.3</v>
      </c>
      <c r="H6" s="61">
        <v>3</v>
      </c>
    </row>
    <row r="7" spans="1:8" ht="54.75" customHeight="1">
      <c r="A7" s="62">
        <v>4</v>
      </c>
      <c r="B7" s="62" t="s">
        <v>20</v>
      </c>
      <c r="C7" s="63">
        <v>5</v>
      </c>
      <c r="D7" s="64">
        <v>5</v>
      </c>
      <c r="E7" s="64">
        <v>3</v>
      </c>
      <c r="F7" s="63">
        <f>E7*0.3</f>
        <v>0.8999999999999999</v>
      </c>
      <c r="G7" s="65">
        <f>C7+D7+F7</f>
        <v>10.9</v>
      </c>
      <c r="H7" s="61">
        <v>5</v>
      </c>
    </row>
    <row r="8" spans="1:8" ht="15.75">
      <c r="A8" s="57"/>
      <c r="B8" s="58"/>
      <c r="C8" s="58"/>
      <c r="D8" s="58"/>
      <c r="E8" s="59"/>
      <c r="F8" s="59"/>
      <c r="G8" s="59"/>
      <c r="H8" s="58"/>
    </row>
    <row r="9" spans="1:8" ht="12.75" customHeight="1">
      <c r="A9" s="94" t="s">
        <v>21</v>
      </c>
      <c r="B9" s="94"/>
      <c r="C9" s="94"/>
      <c r="D9" s="94"/>
      <c r="E9" s="94"/>
      <c r="F9" s="60"/>
      <c r="G9" s="57"/>
      <c r="H9" s="57"/>
    </row>
    <row r="10" spans="6:8" ht="12.75" customHeight="1">
      <c r="F10" s="60"/>
      <c r="G10" s="57"/>
      <c r="H10" s="57"/>
    </row>
    <row r="11" spans="1:8" ht="15.75">
      <c r="A11" s="94" t="s">
        <v>22</v>
      </c>
      <c r="B11" s="94"/>
      <c r="C11" s="94"/>
      <c r="D11" s="94"/>
      <c r="E11" s="94"/>
      <c r="F11" s="57"/>
      <c r="G11" s="57"/>
      <c r="H11" s="57"/>
    </row>
  </sheetData>
  <sheetProtection/>
  <mergeCells count="3">
    <mergeCell ref="A1:H1"/>
    <mergeCell ref="A9:E9"/>
    <mergeCell ref="A11: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Мецлер</cp:lastModifiedBy>
  <cp:lastPrinted>2018-09-23T08:10:15Z</cp:lastPrinted>
  <dcterms:created xsi:type="dcterms:W3CDTF">2010-04-02T16:57:36Z</dcterms:created>
  <dcterms:modified xsi:type="dcterms:W3CDTF">2018-09-24T01:46:01Z</dcterms:modified>
  <cp:category/>
  <cp:version/>
  <cp:contentType/>
  <cp:contentStatus/>
</cp:coreProperties>
</file>